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armelWiseman\AppData\Local\Microsoft\Windows\INetCache\Content.Outlook\BCJL3ZVS\"/>
    </mc:Choice>
  </mc:AlternateContent>
  <xr:revisionPtr revIDLastSave="0" documentId="13_ncr:1_{253B05D1-45BA-4480-A2A4-7AAC32B74680}" xr6:coauthVersionLast="47" xr6:coauthVersionMax="47" xr10:uidLastSave="{00000000-0000-0000-0000-000000000000}"/>
  <bookViews>
    <workbookView xWindow="-108" yWindow="-108" windowWidth="18648" windowHeight="11904" tabRatio="754" firstSheet="1" activeTab="5" xr2:uid="{00000000-000D-0000-FFFF-FFFF00000000}"/>
  </bookViews>
  <sheets>
    <sheet name="Introduction" sheetId="9" r:id="rId1"/>
    <sheet name="Status Summary" sheetId="10" r:id="rId2"/>
    <sheet name="Amb 1 Individuals" sheetId="1" r:id="rId3"/>
    <sheet name="Amb 2 Acces" sheetId="14" r:id="rId4"/>
    <sheet name="Amb 3 Comfort" sheetId="15" r:id="rId5"/>
    <sheet name="Amb 4 Coordinated" sheetId="16" r:id="rId6"/>
    <sheet name="Amb 5 Staff" sheetId="17" r:id="rId7"/>
    <sheet name="Amb 6 Community" sheetId="18" r:id="rId8"/>
    <sheet name="Data" sheetId="12" state="hidden" r:id="rId9"/>
  </sheets>
  <definedNames>
    <definedName name="Ambition1" localSheetId="3">Table356[]</definedName>
    <definedName name="Ambition1" localSheetId="4">Table3567[]</definedName>
    <definedName name="Ambition1" localSheetId="5">Table3567[]</definedName>
    <definedName name="Ambition1" localSheetId="6">Table3567[]</definedName>
    <definedName name="Ambition1" localSheetId="7">Table3567[]</definedName>
    <definedName name="Ambition1">Table3[]</definedName>
    <definedName name="Ambition2" localSheetId="4">Table3[]</definedName>
    <definedName name="Ambition2" localSheetId="5">Table3[]</definedName>
    <definedName name="Ambition2" localSheetId="6">Table3[]</definedName>
    <definedName name="Ambition2" localSheetId="7">Table3[]</definedName>
    <definedName name="Ambition2">Table3[]</definedName>
    <definedName name="Ambition3" localSheetId="5">Table3[]</definedName>
    <definedName name="Ambition3" localSheetId="6">Table3[]</definedName>
    <definedName name="Ambition3" localSheetId="7">Table3[]</definedName>
    <definedName name="Ambition3">Table3[]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8" l="1"/>
  <c r="B17" i="10" s="1"/>
  <c r="F23" i="18"/>
  <c r="H44" i="10" s="1"/>
  <c r="E23" i="18"/>
  <c r="H35" i="10" s="1"/>
  <c r="D23" i="18"/>
  <c r="H26" i="10" s="1"/>
  <c r="C23" i="18"/>
  <c r="H17" i="10" s="1"/>
  <c r="F22" i="18"/>
  <c r="G44" i="10" s="1"/>
  <c r="E22" i="18"/>
  <c r="G35" i="10" s="1"/>
  <c r="D22" i="18"/>
  <c r="G26" i="10" s="1"/>
  <c r="C22" i="18"/>
  <c r="G17" i="10" s="1"/>
  <c r="F21" i="18"/>
  <c r="F44" i="10" s="1"/>
  <c r="E21" i="18"/>
  <c r="F35" i="10" s="1"/>
  <c r="D21" i="18"/>
  <c r="F26" i="10" s="1"/>
  <c r="C21" i="18"/>
  <c r="F17" i="10" s="1"/>
  <c r="F20" i="18"/>
  <c r="E44" i="10" s="1"/>
  <c r="E20" i="18"/>
  <c r="E35" i="10" s="1"/>
  <c r="D20" i="18"/>
  <c r="E26" i="10" s="1"/>
  <c r="C20" i="18"/>
  <c r="E17" i="10" s="1"/>
  <c r="F19" i="18"/>
  <c r="D44" i="10" s="1"/>
  <c r="E19" i="18"/>
  <c r="D35" i="10" s="1"/>
  <c r="D19" i="18"/>
  <c r="D26" i="10" s="1"/>
  <c r="C19" i="18"/>
  <c r="D17" i="10" s="1"/>
  <c r="F18" i="18"/>
  <c r="C44" i="10" s="1"/>
  <c r="E18" i="18"/>
  <c r="C35" i="10" s="1"/>
  <c r="D18" i="18"/>
  <c r="C26" i="10" s="1"/>
  <c r="C18" i="18"/>
  <c r="C17" i="10" s="1"/>
  <c r="F17" i="18"/>
  <c r="B44" i="10" s="1"/>
  <c r="E17" i="18"/>
  <c r="B35" i="10" s="1"/>
  <c r="D17" i="18"/>
  <c r="B26" i="10" s="1"/>
  <c r="C25" i="17"/>
  <c r="B16" i="10" s="1"/>
  <c r="F31" i="17"/>
  <c r="H43" i="10" s="1"/>
  <c r="E31" i="17"/>
  <c r="H34" i="10" s="1"/>
  <c r="D31" i="17"/>
  <c r="H25" i="10" s="1"/>
  <c r="C31" i="17"/>
  <c r="H16" i="10" s="1"/>
  <c r="F30" i="17"/>
  <c r="G43" i="10" s="1"/>
  <c r="E30" i="17"/>
  <c r="G34" i="10" s="1"/>
  <c r="D30" i="17"/>
  <c r="G25" i="10" s="1"/>
  <c r="C30" i="17"/>
  <c r="G16" i="10" s="1"/>
  <c r="F29" i="17"/>
  <c r="F43" i="10" s="1"/>
  <c r="E29" i="17"/>
  <c r="F34" i="10" s="1"/>
  <c r="D29" i="17"/>
  <c r="F25" i="10" s="1"/>
  <c r="C29" i="17"/>
  <c r="F16" i="10" s="1"/>
  <c r="F28" i="17"/>
  <c r="E43" i="10" s="1"/>
  <c r="E28" i="17"/>
  <c r="E34" i="10" s="1"/>
  <c r="D28" i="17"/>
  <c r="E25" i="10" s="1"/>
  <c r="C28" i="17"/>
  <c r="E16" i="10" s="1"/>
  <c r="F27" i="17"/>
  <c r="D43" i="10" s="1"/>
  <c r="E27" i="17"/>
  <c r="D34" i="10" s="1"/>
  <c r="D27" i="17"/>
  <c r="D25" i="10" s="1"/>
  <c r="C27" i="17"/>
  <c r="D16" i="10" s="1"/>
  <c r="F26" i="17"/>
  <c r="C43" i="10" s="1"/>
  <c r="E26" i="17"/>
  <c r="C34" i="10" s="1"/>
  <c r="D26" i="17"/>
  <c r="C25" i="10" s="1"/>
  <c r="C26" i="17"/>
  <c r="C16" i="10" s="1"/>
  <c r="F25" i="17"/>
  <c r="B43" i="10" s="1"/>
  <c r="E25" i="17"/>
  <c r="B34" i="10" s="1"/>
  <c r="D25" i="17"/>
  <c r="B25" i="10" s="1"/>
  <c r="F27" i="16"/>
  <c r="H42" i="10" s="1"/>
  <c r="E27" i="16"/>
  <c r="H33" i="10" s="1"/>
  <c r="D27" i="16"/>
  <c r="H24" i="10" s="1"/>
  <c r="C27" i="16"/>
  <c r="H15" i="10" s="1"/>
  <c r="F26" i="16"/>
  <c r="G42" i="10" s="1"/>
  <c r="E26" i="16"/>
  <c r="G33" i="10" s="1"/>
  <c r="D26" i="16"/>
  <c r="G24" i="10" s="1"/>
  <c r="C26" i="16"/>
  <c r="G15" i="10" s="1"/>
  <c r="F25" i="16"/>
  <c r="F42" i="10" s="1"/>
  <c r="E25" i="16"/>
  <c r="F33" i="10" s="1"/>
  <c r="D25" i="16"/>
  <c r="F24" i="10" s="1"/>
  <c r="C25" i="16"/>
  <c r="F15" i="10" s="1"/>
  <c r="F24" i="16"/>
  <c r="E42" i="10" s="1"/>
  <c r="E24" i="16"/>
  <c r="E33" i="10" s="1"/>
  <c r="D24" i="16"/>
  <c r="E24" i="10" s="1"/>
  <c r="C24" i="16"/>
  <c r="E15" i="10" s="1"/>
  <c r="F23" i="16"/>
  <c r="D42" i="10" s="1"/>
  <c r="E23" i="16"/>
  <c r="D33" i="10" s="1"/>
  <c r="D23" i="16"/>
  <c r="D24" i="10" s="1"/>
  <c r="C23" i="16"/>
  <c r="D15" i="10" s="1"/>
  <c r="F22" i="16"/>
  <c r="C42" i="10" s="1"/>
  <c r="E22" i="16"/>
  <c r="C33" i="10" s="1"/>
  <c r="D22" i="16"/>
  <c r="C24" i="10" s="1"/>
  <c r="C22" i="16"/>
  <c r="C15" i="10" s="1"/>
  <c r="F21" i="16"/>
  <c r="B42" i="10" s="1"/>
  <c r="E21" i="16"/>
  <c r="B33" i="10" s="1"/>
  <c r="D21" i="16"/>
  <c r="B24" i="10" s="1"/>
  <c r="C21" i="16"/>
  <c r="B15" i="10" s="1"/>
  <c r="C27" i="15"/>
  <c r="C14" i="10" s="1"/>
  <c r="D27" i="15"/>
  <c r="C23" i="10" s="1"/>
  <c r="E27" i="15"/>
  <c r="C32" i="10" s="1"/>
  <c r="F27" i="15"/>
  <c r="C41" i="10" s="1"/>
  <c r="C28" i="15"/>
  <c r="D14" i="10" s="1"/>
  <c r="D28" i="15"/>
  <c r="D23" i="10" s="1"/>
  <c r="E28" i="15"/>
  <c r="D32" i="10" s="1"/>
  <c r="F28" i="15"/>
  <c r="D41" i="10" s="1"/>
  <c r="C29" i="15"/>
  <c r="E14" i="10" s="1"/>
  <c r="D29" i="15"/>
  <c r="E23" i="10" s="1"/>
  <c r="E29" i="15"/>
  <c r="E32" i="10" s="1"/>
  <c r="F29" i="15"/>
  <c r="E41" i="10" s="1"/>
  <c r="C30" i="15"/>
  <c r="F14" i="10" s="1"/>
  <c r="D30" i="15"/>
  <c r="F23" i="10" s="1"/>
  <c r="E30" i="15"/>
  <c r="F32" i="10" s="1"/>
  <c r="F30" i="15"/>
  <c r="F41" i="10" s="1"/>
  <c r="C31" i="15"/>
  <c r="G14" i="10" s="1"/>
  <c r="D31" i="15"/>
  <c r="G23" i="10" s="1"/>
  <c r="E31" i="15"/>
  <c r="G32" i="10" s="1"/>
  <c r="F31" i="15"/>
  <c r="G41" i="10" s="1"/>
  <c r="C32" i="15"/>
  <c r="H14" i="10" s="1"/>
  <c r="D32" i="15"/>
  <c r="H23" i="10" s="1"/>
  <c r="E32" i="15"/>
  <c r="H32" i="10" s="1"/>
  <c r="F32" i="15"/>
  <c r="H41" i="10" s="1"/>
  <c r="D26" i="15"/>
  <c r="B23" i="10" s="1"/>
  <c r="E26" i="15"/>
  <c r="B32" i="10" s="1"/>
  <c r="F26" i="15"/>
  <c r="B41" i="10" s="1"/>
  <c r="C26" i="15"/>
  <c r="B14" i="10" s="1"/>
  <c r="C18" i="14"/>
  <c r="C13" i="10" s="1"/>
  <c r="D18" i="14"/>
  <c r="C22" i="10" s="1"/>
  <c r="E18" i="14"/>
  <c r="C31" i="10" s="1"/>
  <c r="F18" i="14"/>
  <c r="C40" i="10" s="1"/>
  <c r="C19" i="14"/>
  <c r="D13" i="10" s="1"/>
  <c r="D19" i="14"/>
  <c r="D22" i="10" s="1"/>
  <c r="E19" i="14"/>
  <c r="D31" i="10" s="1"/>
  <c r="F19" i="14"/>
  <c r="D40" i="10" s="1"/>
  <c r="C20" i="14"/>
  <c r="E13" i="10" s="1"/>
  <c r="D20" i="14"/>
  <c r="E22" i="10" s="1"/>
  <c r="E20" i="14"/>
  <c r="E31" i="10" s="1"/>
  <c r="F20" i="14"/>
  <c r="E40" i="10" s="1"/>
  <c r="C21" i="14"/>
  <c r="F13" i="10" s="1"/>
  <c r="D21" i="14"/>
  <c r="F22" i="10" s="1"/>
  <c r="E21" i="14"/>
  <c r="F31" i="10" s="1"/>
  <c r="F21" i="14"/>
  <c r="F40" i="10" s="1"/>
  <c r="C22" i="14"/>
  <c r="G13" i="10" s="1"/>
  <c r="D22" i="14"/>
  <c r="G22" i="10" s="1"/>
  <c r="E22" i="14"/>
  <c r="G31" i="10" s="1"/>
  <c r="F22" i="14"/>
  <c r="G40" i="10" s="1"/>
  <c r="C23" i="14"/>
  <c r="H13" i="10" s="1"/>
  <c r="D23" i="14"/>
  <c r="H22" i="10" s="1"/>
  <c r="E23" i="14"/>
  <c r="H31" i="10" s="1"/>
  <c r="F23" i="14"/>
  <c r="H40" i="10" s="1"/>
  <c r="D17" i="14"/>
  <c r="B22" i="10" s="1"/>
  <c r="E17" i="14"/>
  <c r="B31" i="10" s="1"/>
  <c r="F17" i="14"/>
  <c r="B40" i="10" s="1"/>
  <c r="C17" i="14"/>
  <c r="B13" i="10" s="1"/>
  <c r="C22" i="1"/>
  <c r="C12" i="10" s="1"/>
  <c r="D22" i="1"/>
  <c r="C21" i="10" s="1"/>
  <c r="E22" i="1"/>
  <c r="C30" i="10" s="1"/>
  <c r="F22" i="1"/>
  <c r="C39" i="10" s="1"/>
  <c r="C23" i="1"/>
  <c r="D12" i="10" s="1"/>
  <c r="D23" i="1"/>
  <c r="D21" i="10" s="1"/>
  <c r="E23" i="1"/>
  <c r="D30" i="10" s="1"/>
  <c r="F23" i="1"/>
  <c r="D39" i="10" s="1"/>
  <c r="C24" i="1"/>
  <c r="E12" i="10" s="1"/>
  <c r="D24" i="1"/>
  <c r="E21" i="10" s="1"/>
  <c r="E24" i="1"/>
  <c r="E30" i="10" s="1"/>
  <c r="F24" i="1"/>
  <c r="E39" i="10" s="1"/>
  <c r="C25" i="1"/>
  <c r="F12" i="10" s="1"/>
  <c r="D25" i="1"/>
  <c r="F21" i="10" s="1"/>
  <c r="E25" i="1"/>
  <c r="F30" i="10" s="1"/>
  <c r="F25" i="1"/>
  <c r="F39" i="10" s="1"/>
  <c r="C26" i="1"/>
  <c r="G12" i="10" s="1"/>
  <c r="D26" i="1"/>
  <c r="G21" i="10" s="1"/>
  <c r="E26" i="1"/>
  <c r="G30" i="10" s="1"/>
  <c r="F26" i="1"/>
  <c r="G39" i="10" s="1"/>
  <c r="C27" i="1"/>
  <c r="H12" i="10" s="1"/>
  <c r="D27" i="1"/>
  <c r="H21" i="10" s="1"/>
  <c r="E27" i="1"/>
  <c r="H30" i="10" s="1"/>
  <c r="F27" i="1"/>
  <c r="H39" i="10" s="1"/>
  <c r="D21" i="1"/>
  <c r="B21" i="10" s="1"/>
  <c r="E21" i="1"/>
  <c r="B30" i="10" s="1"/>
  <c r="F21" i="1"/>
  <c r="B39" i="10" s="1"/>
  <c r="C21" i="1"/>
  <c r="B12" i="10" s="1"/>
</calcChain>
</file>

<file path=xl/sharedStrings.xml><?xml version="1.0" encoding="utf-8"?>
<sst xmlns="http://schemas.openxmlformats.org/spreadsheetml/2006/main" count="319" uniqueCount="134">
  <si>
    <r>
      <t xml:space="preserve">Getting to Outstanding in Palliative &amp; End of Life Care
</t>
    </r>
    <r>
      <rPr>
        <b/>
        <sz val="14"/>
        <color theme="1"/>
        <rFont val="Calibri"/>
        <family val="2"/>
        <scheme val="minor"/>
      </rPr>
      <t>Place Based Partnership Self-Assessment Tool &amp; Improvement Plan</t>
    </r>
  </si>
  <si>
    <t>Introduction</t>
  </si>
  <si>
    <r>
      <t xml:space="preserve">In 2022 Lancashire &amp; South Cumbria Integrated Care System (ICS) set out to describe an outstanding palliative and end of life care journey from the point of identification, through to care after death and into bereavement. The accompanying </t>
    </r>
    <r>
      <rPr>
        <b/>
        <sz val="11"/>
        <color theme="1"/>
        <rFont val="Calibri"/>
        <family val="2"/>
        <scheme val="minor"/>
      </rPr>
      <t xml:space="preserve">Framework for Delivering Outstanding Palliative &amp; End of Life Care (2022) </t>
    </r>
    <r>
      <rPr>
        <sz val="11"/>
        <color theme="1"/>
        <rFont val="Calibri"/>
        <family val="2"/>
        <scheme val="minor"/>
      </rPr>
      <t xml:space="preserve">was developed as part of a national Quality Improvement (QI) initiative and aims to support incremental and equitable improvements in palliative and end of life care across the ICS, by facilitating practical application of the Six </t>
    </r>
    <r>
      <rPr>
        <b/>
        <sz val="11"/>
        <color theme="1"/>
        <rFont val="Calibri"/>
        <family val="2"/>
        <scheme val="minor"/>
      </rPr>
      <t xml:space="preserve">Ambitions for Palliative and End of Life Care (2021-26). </t>
    </r>
    <r>
      <rPr>
        <sz val="11"/>
        <color theme="1"/>
        <rFont val="Calibri"/>
        <family val="2"/>
        <scheme val="minor"/>
      </rPr>
      <t xml:space="preserve">
Within the accompanying </t>
    </r>
    <r>
      <rPr>
        <b/>
        <sz val="11"/>
        <color theme="1"/>
        <rFont val="Calibri"/>
        <family val="2"/>
        <scheme val="minor"/>
      </rPr>
      <t>Framework for Delivering Outstanding Palliative &amp; End of Life Care (2022),</t>
    </r>
    <r>
      <rPr>
        <sz val="11"/>
        <color theme="1"/>
        <rFont val="Calibri"/>
        <family val="2"/>
        <scheme val="minor"/>
      </rPr>
      <t xml:space="preserve"> QI methodology has been applied to help to describe the enablers, commissioner levers, and provider responsibilities that all need to come together to achieve the national ambitions. Using a co-design approach, this framework has also aligned citizen feedback and committments. 
This self-assessment tool and improvement plan, when used in conjunction with the </t>
    </r>
    <r>
      <rPr>
        <b/>
        <sz val="11"/>
        <color theme="1"/>
        <rFont val="Calibri"/>
        <family val="2"/>
        <scheme val="minor"/>
      </rPr>
      <t>Framework for Delivering Outstanding Palliative &amp; End of Life Care (2022)</t>
    </r>
    <r>
      <rPr>
        <sz val="11"/>
        <color theme="1"/>
        <rFont val="Calibri"/>
        <family val="2"/>
        <scheme val="minor"/>
      </rPr>
      <t xml:space="preserve">, aims to support each Place within within the ICS to establish their baseline position against the national ambitions, and to prioritise and plan their Years 1, 3 and 5 improvements.  
</t>
    </r>
  </si>
  <si>
    <t>Acknowledgements</t>
  </si>
  <si>
    <r>
      <t xml:space="preserve">NHS Lancashire &amp; South Cumbria ICS would like to thank the Cheshire &amp; Merseyside Palliative &amp; End of Life Care Clinical Network and The End of Life Partnership, Cheshire, for their kind permission to adapt this tool which originated in the North West, before it later was adopted and further adapted by NHS England. Acknowledgement is also given to the Lancashire &amp; South Cumbria Steering Group for their leadership and contributions to this new version, which involved testing out of the </t>
    </r>
    <r>
      <rPr>
        <b/>
        <sz val="11"/>
        <color theme="1"/>
        <rFont val="Calibri"/>
        <family val="2"/>
        <scheme val="minor"/>
      </rPr>
      <t>Framework for Delivering Outstanding Palliative &amp; End of Life Care</t>
    </r>
    <r>
      <rPr>
        <sz val="11"/>
        <color theme="1"/>
        <rFont val="Calibri"/>
        <family val="2"/>
        <scheme val="minor"/>
      </rPr>
      <t xml:space="preserve"> with patient and health and social care representatives in their geographical Places. </t>
    </r>
  </si>
  <si>
    <t xml:space="preserve">Guide to using the Self Assessment Tool </t>
  </si>
  <si>
    <r>
      <t>1. The self-assessment tool is structured around the</t>
    </r>
    <r>
      <rPr>
        <b/>
        <sz val="11"/>
        <color theme="1"/>
        <rFont val="Calibri"/>
        <family val="2"/>
        <scheme val="minor"/>
      </rPr>
      <t xml:space="preserve"> </t>
    </r>
    <r>
      <rPr>
        <sz val="11"/>
        <color theme="1"/>
        <rFont val="Calibri"/>
        <family val="2"/>
        <scheme val="minor"/>
      </rPr>
      <t>Six</t>
    </r>
    <r>
      <rPr>
        <b/>
        <sz val="11"/>
        <color theme="1"/>
        <rFont val="Calibri"/>
        <family val="2"/>
        <scheme val="minor"/>
      </rPr>
      <t xml:space="preserve"> National Ambitions for Palliative &amp; End of Life Care (2021-26)</t>
    </r>
    <r>
      <rPr>
        <sz val="11"/>
        <color theme="1"/>
        <rFont val="Calibri"/>
        <family val="2"/>
        <scheme val="minor"/>
      </rPr>
      <t xml:space="preserve">
</t>
    </r>
    <r>
      <rPr>
        <b/>
        <sz val="11"/>
        <color theme="1"/>
        <rFont val="Calibri"/>
        <family val="2"/>
        <scheme val="minor"/>
      </rPr>
      <t xml:space="preserve">• </t>
    </r>
    <r>
      <rPr>
        <b/>
        <sz val="11"/>
        <color theme="4"/>
        <rFont val="Calibri"/>
        <family val="2"/>
        <scheme val="minor"/>
      </rPr>
      <t>Each person is seen as an individual</t>
    </r>
    <r>
      <rPr>
        <b/>
        <sz val="11"/>
        <color theme="1"/>
        <rFont val="Calibri"/>
        <family val="2"/>
        <scheme val="minor"/>
      </rPr>
      <t xml:space="preserve">
• </t>
    </r>
    <r>
      <rPr>
        <b/>
        <sz val="11"/>
        <color rgb="FF7030A0"/>
        <rFont val="Calibri"/>
        <family val="2"/>
        <scheme val="minor"/>
      </rPr>
      <t>Each person gets fair access to care</t>
    </r>
    <r>
      <rPr>
        <b/>
        <sz val="11"/>
        <color theme="1"/>
        <rFont val="Calibri"/>
        <family val="2"/>
        <scheme val="minor"/>
      </rPr>
      <t xml:space="preserve">
• </t>
    </r>
    <r>
      <rPr>
        <b/>
        <sz val="11"/>
        <color rgb="FFFF99CC"/>
        <rFont val="Calibri"/>
        <family val="2"/>
        <scheme val="minor"/>
      </rPr>
      <t>Maximising comfort and wellbeing</t>
    </r>
    <r>
      <rPr>
        <b/>
        <sz val="11"/>
        <color theme="1"/>
        <rFont val="Calibri"/>
        <family val="2"/>
        <scheme val="minor"/>
      </rPr>
      <t xml:space="preserve">
• </t>
    </r>
    <r>
      <rPr>
        <b/>
        <sz val="11"/>
        <color rgb="FFFF0000"/>
        <rFont val="Calibri"/>
        <family val="2"/>
        <scheme val="minor"/>
      </rPr>
      <t>Care is coordinated</t>
    </r>
    <r>
      <rPr>
        <b/>
        <sz val="11"/>
        <color theme="1"/>
        <rFont val="Calibri"/>
        <family val="2"/>
        <scheme val="minor"/>
      </rPr>
      <t xml:space="preserve">
• </t>
    </r>
    <r>
      <rPr>
        <b/>
        <sz val="11"/>
        <color rgb="FFFFC000"/>
        <rFont val="Calibri"/>
        <family val="2"/>
        <scheme val="minor"/>
      </rPr>
      <t>All staff are prepared to care</t>
    </r>
    <r>
      <rPr>
        <b/>
        <sz val="11"/>
        <color theme="1"/>
        <rFont val="Calibri"/>
        <family val="2"/>
        <scheme val="minor"/>
      </rPr>
      <t xml:space="preserve">
• </t>
    </r>
    <r>
      <rPr>
        <b/>
        <sz val="11"/>
        <color theme="9"/>
        <rFont val="Calibri"/>
        <family val="2"/>
        <scheme val="minor"/>
      </rPr>
      <t>Each community is prepared to help</t>
    </r>
    <r>
      <rPr>
        <sz val="11"/>
        <color theme="9"/>
        <rFont val="Calibri"/>
        <family val="2"/>
        <scheme val="minor"/>
      </rPr>
      <t xml:space="preserve">
</t>
    </r>
    <r>
      <rPr>
        <sz val="11"/>
        <color theme="1"/>
        <rFont val="Calibri"/>
        <family val="2"/>
        <scheme val="minor"/>
      </rPr>
      <t xml:space="preserve">
Each ambition is represented as a different coloured tab at the bottom of this page
2. The self assessment tool  is intended to support Place Based Partnerships to establish their baseline position against the Six national ambitions and should be used in conjunction with the more detailed </t>
    </r>
    <r>
      <rPr>
        <b/>
        <sz val="11"/>
        <color theme="1"/>
        <rFont val="Calibri"/>
        <family val="2"/>
        <scheme val="minor"/>
      </rPr>
      <t xml:space="preserve">Framework for Delivering Outstanding Palliative &amp; End of Life Care (2022) </t>
    </r>
    <r>
      <rPr>
        <sz val="11"/>
        <color theme="1"/>
        <rFont val="Calibri"/>
        <family val="2"/>
        <scheme val="minor"/>
      </rPr>
      <t xml:space="preserve">which is available as a printable PDF or as a web application  </t>
    </r>
    <r>
      <rPr>
        <i/>
        <sz val="11"/>
        <color rgb="FFFF0000"/>
        <rFont val="Calibri"/>
        <family val="2"/>
        <scheme val="minor"/>
      </rPr>
      <t>enter web address once available :</t>
    </r>
    <r>
      <rPr>
        <sz val="11"/>
        <color theme="1"/>
        <rFont val="Calibri"/>
        <family val="2"/>
        <scheme val="minor"/>
      </rPr>
      <t xml:space="preserve">
3. </t>
    </r>
    <r>
      <rPr>
        <b/>
        <sz val="11"/>
        <color theme="1"/>
        <rFont val="Calibri"/>
        <family val="2"/>
        <scheme val="minor"/>
      </rPr>
      <t xml:space="preserve">Localities should assess themselves against </t>
    </r>
    <r>
      <rPr>
        <b/>
        <u/>
        <sz val="11"/>
        <color theme="1"/>
        <rFont val="Calibri"/>
        <family val="2"/>
        <scheme val="minor"/>
      </rPr>
      <t xml:space="preserve">all </t>
    </r>
    <r>
      <rPr>
        <b/>
        <sz val="11"/>
        <color theme="1"/>
        <rFont val="Calibri"/>
        <family val="2"/>
        <scheme val="minor"/>
      </rPr>
      <t xml:space="preserve">of the 6 ambitions and should consider how these translate to all care settings across Place </t>
    </r>
    <r>
      <rPr>
        <sz val="11"/>
        <color theme="1"/>
        <rFont val="Calibri"/>
        <family val="2"/>
        <scheme val="minor"/>
      </rPr>
      <t>i.e. hospital, care homes, hospices, home, prisons, mental health. 
4. This</t>
    </r>
    <r>
      <rPr>
        <b/>
        <sz val="11"/>
        <color theme="1"/>
        <rFont val="Calibri"/>
        <family val="2"/>
        <scheme val="minor"/>
      </rPr>
      <t xml:space="preserve"> framework is not suitable for use to self-assess Childrens and Young People's (CYP) palliative and end of life care provision</t>
    </r>
    <r>
      <rPr>
        <sz val="11"/>
        <color theme="1"/>
        <rFont val="Calibri"/>
        <family val="2"/>
        <scheme val="minor"/>
      </rPr>
      <t xml:space="preserve"> but does make reference to the need for an all ages strategy at Place, that include transition pathways between CYP and adult service. 
5. For each ambition tab, Place Based Partnerships should indicate their '</t>
    </r>
    <r>
      <rPr>
        <u/>
        <sz val="11"/>
        <color theme="1"/>
        <rFont val="Calibri"/>
        <family val="2"/>
        <scheme val="minor"/>
      </rPr>
      <t>Place</t>
    </r>
    <r>
      <rPr>
        <sz val="11"/>
        <color theme="1"/>
        <rFont val="Calibri"/>
        <family val="2"/>
        <scheme val="minor"/>
      </rPr>
      <t xml:space="preserve">' baseline position at the point of starting the self assessment process and against each enabler (far left column) When doing this they should refer to the </t>
    </r>
    <r>
      <rPr>
        <b/>
        <sz val="11"/>
        <color theme="1"/>
        <rFont val="Calibri"/>
        <family val="2"/>
        <scheme val="minor"/>
      </rPr>
      <t xml:space="preserve">Level Descriptors below:  </t>
    </r>
    <r>
      <rPr>
        <sz val="11"/>
        <color theme="1"/>
        <rFont val="Calibri"/>
        <family val="2"/>
        <scheme val="minor"/>
      </rPr>
      <t xml:space="preserve">
</t>
    </r>
  </si>
  <si>
    <t>Level</t>
  </si>
  <si>
    <t>Locality Level Descriptor</t>
  </si>
  <si>
    <t>Level 0</t>
  </si>
  <si>
    <t xml:space="preserve">Not at all ready to achieve/ anticipate barriers to achievement </t>
  </si>
  <si>
    <t>Level 1</t>
  </si>
  <si>
    <t>Desire to achieve this ambition but there are currently no plans in place</t>
  </si>
  <si>
    <t>Level 2</t>
  </si>
  <si>
    <t>Plans are in place towards achieving this ambition</t>
  </si>
  <si>
    <t>Level 3</t>
  </si>
  <si>
    <t>Limited achievement across one or two organisations within Place only</t>
  </si>
  <si>
    <t>Level 4</t>
  </si>
  <si>
    <t>Partially achieving e.g. across most, but not all care settings within Place</t>
  </si>
  <si>
    <t>Level 5</t>
  </si>
  <si>
    <t xml:space="preserve">Fully achieving e.g. across all care settings at Place, with supporting evidence available </t>
  </si>
  <si>
    <t>Level 6</t>
  </si>
  <si>
    <t>Fully embedded at Place including regular outcome monitoring and review</t>
  </si>
  <si>
    <r>
      <t xml:space="preserve">6.When you click on the associated box against each enabler, a drop down list of levels will appear. </t>
    </r>
    <r>
      <rPr>
        <b/>
        <sz val="11"/>
        <color theme="1"/>
        <rFont val="Calibri"/>
        <family val="2"/>
        <scheme val="minor"/>
      </rPr>
      <t>Please select the relevant Level - no other entries will be allowed</t>
    </r>
    <r>
      <rPr>
        <sz val="11"/>
        <color theme="1"/>
        <rFont val="Calibri"/>
        <family val="2"/>
        <scheme val="minor"/>
      </rPr>
      <t>. You will notice that as you select your level, the associated level colour (as in the box above) appears
7. As you indicate each level a summary will be collated within the</t>
    </r>
    <r>
      <rPr>
        <b/>
        <sz val="11"/>
        <color theme="1"/>
        <rFont val="Calibri"/>
        <family val="2"/>
        <scheme val="minor"/>
      </rPr>
      <t xml:space="preserve"> ‘status summary’ tab at the bottom of the page</t>
    </r>
    <r>
      <rPr>
        <sz val="11"/>
        <color theme="1"/>
        <rFont val="Calibri"/>
        <family val="2"/>
        <scheme val="minor"/>
      </rPr>
      <t xml:space="preserve">. This will illustrate the proportion of measures that you have indicated at each level for each ambition. NB: The sum of each ambition across levels 0-6 should therefore equate to 100% if you have completed the tool fully and correctly. 
8. The status summary also has an area for you to complete </t>
    </r>
    <r>
      <rPr>
        <b/>
        <sz val="11"/>
        <color theme="1"/>
        <rFont val="Calibri"/>
        <family val="2"/>
        <scheme val="minor"/>
      </rPr>
      <t xml:space="preserve">locality details, name of person(s) completing the tool, and the date of completion. </t>
    </r>
    <r>
      <rPr>
        <sz val="11"/>
        <color theme="1"/>
        <rFont val="Calibri"/>
        <family val="2"/>
        <scheme val="minor"/>
      </rPr>
      <t>The self-assesment process is seen as iterative and therefore this section should be completed and updated at each self assessment point. 
9. As well as indicating the basline position for each enabler, Places have the option within the self-assessment tool to</t>
    </r>
    <r>
      <rPr>
        <b/>
        <sz val="11"/>
        <color theme="1"/>
        <rFont val="Calibri"/>
        <family val="2"/>
        <scheme val="minor"/>
      </rPr>
      <t xml:space="preserve"> indicate the desired Years 1, 3 and 5 position and to complete an associated improvement plan against progressing chosen enablers</t>
    </r>
    <r>
      <rPr>
        <sz val="11"/>
        <color theme="1"/>
        <rFont val="Calibri"/>
        <family val="2"/>
        <scheme val="minor"/>
      </rPr>
      <t>. It is not necessary to make an improvement plan against every ambition or enabler e.g. Places may choose to focus on a few priority areas for year 1 and to measure progress against these prior to indicating years 3 and 5 priorities. Self-assessments levels againt Years 1, 3 and 5 ambitions will also be pulled through into a dashboard on the 'status summary' tab.</t>
    </r>
    <r>
      <rPr>
        <b/>
        <sz val="11"/>
        <color theme="1"/>
        <rFont val="Calibri"/>
        <family val="2"/>
        <scheme val="minor"/>
      </rPr>
      <t xml:space="preserve">
</t>
    </r>
    <r>
      <rPr>
        <sz val="11"/>
        <color theme="1"/>
        <rFont val="Calibri"/>
        <family val="2"/>
        <scheme val="minor"/>
      </rPr>
      <t xml:space="preserve">
10. Once Place has indicated their baseline position against each ambition, there are boxes at the bottom of each ambition tab where you can </t>
    </r>
    <r>
      <rPr>
        <b/>
        <sz val="11"/>
        <color theme="1"/>
        <rFont val="Calibri"/>
        <family val="2"/>
        <scheme val="minor"/>
      </rPr>
      <t>enter any outcome measurements and evidence to support the basline position or to monitor progress towards Years 1, 3 and 5 ambitions</t>
    </r>
    <r>
      <rPr>
        <sz val="11"/>
        <color theme="1"/>
        <rFont val="Calibri"/>
        <family val="2"/>
        <scheme val="minor"/>
      </rPr>
      <t xml:space="preserve">. Places should use this space to list or to embed evidence available where they have indicated a level 3 or above status . For example, this may include a project plan, audit report, referral criteria or Service Specification  
11. It is recommended that Places </t>
    </r>
    <r>
      <rPr>
        <b/>
        <sz val="11"/>
        <color theme="1"/>
        <rFont val="Calibri"/>
        <family val="2"/>
        <scheme val="minor"/>
      </rPr>
      <t>repeat this self-assessment process at least annually and use the improvement plans within the self-assessment tool to inform local palliative and end of life care strategy and priority setting.</t>
    </r>
    <r>
      <rPr>
        <sz val="11"/>
        <color theme="1"/>
        <rFont val="Calibri"/>
        <family val="2"/>
        <scheme val="minor"/>
      </rPr>
      <t xml:space="preserve">
</t>
    </r>
  </si>
  <si>
    <t>Document Control</t>
  </si>
  <si>
    <t>Date of Completion</t>
  </si>
  <si>
    <t>Name and role of person completing</t>
  </si>
  <si>
    <t>Place</t>
  </si>
  <si>
    <t>Signed off by Chair of Place Palliative/End of Life Care Group</t>
  </si>
  <si>
    <t>Name of Organisations Involved</t>
  </si>
  <si>
    <t>Version Control</t>
  </si>
  <si>
    <t>Baseline Position</t>
  </si>
  <si>
    <r>
      <rPr>
        <b/>
        <sz val="10"/>
        <color theme="1"/>
        <rFont val="Calibri"/>
        <family val="2"/>
        <scheme val="minor"/>
      </rPr>
      <t>Ambition 1</t>
    </r>
    <r>
      <rPr>
        <sz val="10"/>
        <color theme="1"/>
        <rFont val="Calibri"/>
        <family val="2"/>
        <scheme val="minor"/>
      </rPr>
      <t>: Each person is seen as an individual</t>
    </r>
  </si>
  <si>
    <r>
      <rPr>
        <b/>
        <sz val="10"/>
        <color theme="1"/>
        <rFont val="Calibri"/>
        <family val="2"/>
        <scheme val="minor"/>
      </rPr>
      <t>Ambition 2</t>
    </r>
    <r>
      <rPr>
        <sz val="10"/>
        <color theme="1"/>
        <rFont val="Calibri"/>
        <family val="2"/>
        <scheme val="minor"/>
      </rPr>
      <t>: Each person gets fair access to care</t>
    </r>
  </si>
  <si>
    <r>
      <rPr>
        <b/>
        <sz val="10"/>
        <color theme="1"/>
        <rFont val="Calibri"/>
        <family val="2"/>
        <scheme val="minor"/>
      </rPr>
      <t>Ambition 3</t>
    </r>
    <r>
      <rPr>
        <sz val="10"/>
        <color theme="1"/>
        <rFont val="Calibri"/>
        <family val="2"/>
        <scheme val="minor"/>
      </rPr>
      <t>: Maximising comfort and wellbeing</t>
    </r>
  </si>
  <si>
    <r>
      <rPr>
        <b/>
        <sz val="10"/>
        <color theme="1"/>
        <rFont val="Calibri"/>
        <family val="2"/>
        <scheme val="minor"/>
      </rPr>
      <t>Ambition 4</t>
    </r>
    <r>
      <rPr>
        <sz val="10"/>
        <color theme="1"/>
        <rFont val="Calibri"/>
        <family val="2"/>
        <scheme val="minor"/>
      </rPr>
      <t>: Care is coordinated</t>
    </r>
  </si>
  <si>
    <r>
      <rPr>
        <b/>
        <sz val="10"/>
        <color theme="1"/>
        <rFont val="Calibri"/>
        <family val="2"/>
        <scheme val="minor"/>
      </rPr>
      <t>Ambition 5</t>
    </r>
    <r>
      <rPr>
        <sz val="10"/>
        <color theme="1"/>
        <rFont val="Calibri"/>
        <family val="2"/>
        <scheme val="minor"/>
      </rPr>
      <t>: All staff are prepared to care</t>
    </r>
  </si>
  <si>
    <r>
      <rPr>
        <b/>
        <sz val="10"/>
        <color theme="1"/>
        <rFont val="Calibri"/>
        <family val="2"/>
        <scheme val="minor"/>
      </rPr>
      <t>Ambition 6</t>
    </r>
    <r>
      <rPr>
        <sz val="10"/>
        <color theme="1"/>
        <rFont val="Calibri"/>
        <family val="2"/>
        <scheme val="minor"/>
      </rPr>
      <t>: Each community is prepared to help</t>
    </r>
  </si>
  <si>
    <t>Year 1 Ambition</t>
  </si>
  <si>
    <t>Year 3 Ambition</t>
  </si>
  <si>
    <t>Year 5 Ambition</t>
  </si>
  <si>
    <t>Ambition 1: I am seen as an individual</t>
  </si>
  <si>
    <t>Place Improvement Plan</t>
  </si>
  <si>
    <r>
      <t>Place Enable</t>
    </r>
    <r>
      <rPr>
        <b/>
        <sz val="11"/>
        <color theme="0"/>
        <rFont val="Calibri"/>
        <family val="2"/>
      </rPr>
      <t>rs'</t>
    </r>
  </si>
  <si>
    <t xml:space="preserve">Baseline Position </t>
  </si>
  <si>
    <t xml:space="preserve">Year 1 Ambition </t>
  </si>
  <si>
    <t xml:space="preserve">Year 5 Ambition </t>
  </si>
  <si>
    <t xml:space="preserve">Action </t>
  </si>
  <si>
    <t xml:space="preserve">Timeframe </t>
  </si>
  <si>
    <t xml:space="preserve">Person Responsible </t>
  </si>
  <si>
    <t>Early identification tools are in use</t>
  </si>
  <si>
    <t xml:space="preserve">Public health approaches are being taken towards death, dying &amp; bereavement </t>
  </si>
  <si>
    <t xml:space="preserve">There is dedicated private spaces and opportunity for sensitive conversations </t>
  </si>
  <si>
    <t xml:space="preserve">Personalised Care &amp; Support Planning is being proactively offered and regularly reviewed </t>
  </si>
  <si>
    <t xml:space="preserve">Patient and public information on palliative and end of life care is accessible  </t>
  </si>
  <si>
    <t>Personal Health Budgets are available to support Palliative &amp; End of Life Care</t>
  </si>
  <si>
    <t>Electronic Palliative Care Coordination Systems (EPaCCS) include platforms for patients to share or view their own plans</t>
  </si>
  <si>
    <t xml:space="preserve">Palliative &amp; End of Life Care Pathways at Place are integrated across health, social, third sector </t>
  </si>
  <si>
    <t xml:space="preserve">Pre &amp; post bereavement support is available for expected, traumatic and sudden deaths </t>
  </si>
  <si>
    <r>
      <rPr>
        <sz val="11"/>
        <color rgb="FF000000"/>
        <rFont val="Calibri"/>
        <family val="2"/>
      </rPr>
      <t>Regular engagement takes place with patien</t>
    </r>
    <r>
      <rPr>
        <sz val="11"/>
        <rFont val="Calibri"/>
        <family val="2"/>
      </rPr>
      <t>ts</t>
    </r>
    <r>
      <rPr>
        <sz val="11"/>
        <color rgb="FF000000"/>
        <rFont val="Calibri"/>
        <family val="2"/>
      </rPr>
      <t xml:space="preserve"> and the public about local palliative and end of life care </t>
    </r>
  </si>
  <si>
    <t xml:space="preserve">Place has an equality and diversity strategy to deliver palliative and end of life care services that meet the needs of marginalised groups </t>
  </si>
  <si>
    <t>Chosen Place Outcome Measurements</t>
  </si>
  <si>
    <t>Source of Outcome Measurements</t>
  </si>
  <si>
    <t xml:space="preserve">Source of Evidence to Support Achievement at Levels 3 -6 </t>
  </si>
  <si>
    <t>Ambition Summary</t>
  </si>
  <si>
    <t>Baseline</t>
  </si>
  <si>
    <t>Year 1</t>
  </si>
  <si>
    <t>Year 3</t>
  </si>
  <si>
    <t>Year 5</t>
  </si>
  <si>
    <t>Ambition 2: I have fair access to care</t>
  </si>
  <si>
    <t>Place Enablers'</t>
  </si>
  <si>
    <t xml:space="preserve">Place is taking an all conditions approach to palliative and end of life care </t>
  </si>
  <si>
    <t xml:space="preserve">Data dashboards are being used to collate, benchmark and inform priorities for palliative and end of life care outcomes at Place </t>
  </si>
  <si>
    <t>Place has an inequalities impact assessment and action plan to improve access to palliative and end of life care services for all</t>
  </si>
  <si>
    <t xml:space="preserve">Place is taking an all ages approach to palliative and end of life care </t>
  </si>
  <si>
    <t xml:space="preserve">Place has a strategy for co-designing and evaluating palliative and end of life care service with diverse communities and organisations </t>
  </si>
  <si>
    <t xml:space="preserve">Data provided through Electronic Palliative Care Coordination Systems (EPaCCS) is being used across Place to benchmark outcomes </t>
  </si>
  <si>
    <t>Place has a published list of providers of palliative and end of life care and bereavement support</t>
  </si>
  <si>
    <t xml:space="preserve">Ambition 3: Maximising comfort and wellbeing </t>
  </si>
  <si>
    <t>There is 24/7 access to specialist palliative care advice across Place</t>
  </si>
  <si>
    <t xml:space="preserve">Specialist palliative care services across Place provide 7 day face to face asessment </t>
  </si>
  <si>
    <t xml:space="preserve">Place has an identified single point where patients, families and professionals can access a range of palliative and end of life care comfort and wellbeing services </t>
  </si>
  <si>
    <t>Electronic Palliative Care Coordination Systems (EPaCCS) are being used across Place, including during out of hours periods to support comfort and wellbeing including delivering the Five Priorities for Care of the Dying Adult</t>
  </si>
  <si>
    <t>Place has an agreed approach to support Anticipatory Clinical Management Planning including anticipatory prescribing</t>
  </si>
  <si>
    <t>Place has a strategy for succession planning and training of non-medical prescribers to support palliative and end of life symptom management</t>
  </si>
  <si>
    <t xml:space="preserve">There are arrangements at Place to provide palliative pharmacy services that facilitate access to medications at any time of the day or night </t>
  </si>
  <si>
    <t xml:space="preserve">Place has a dedicated Ambulance Service to support end of life transfers </t>
  </si>
  <si>
    <t xml:space="preserve">People with a palliative diagnosis can access dedicated financial assessment and support that is tailored to their individual circumstances </t>
  </si>
  <si>
    <t xml:space="preserve">Place has dedicated Allied Health Professional (AHP) roles working within palliative and end of life care that support the holistic care of the individual and those important to them </t>
  </si>
  <si>
    <t xml:space="preserve">There are services at Place where people can access rehabilitative palliative care </t>
  </si>
  <si>
    <t xml:space="preserve">Rapid response services and processes are available at Place that can specifically respond to the urgent comfort and wellbeing needs of people that are palliative or at the end of life </t>
  </si>
  <si>
    <t xml:space="preserve">Place has a recognised and consistent approach to assessing and supporting carers that are specifically looking after a person with palliative or end of life care needs </t>
  </si>
  <si>
    <t xml:space="preserve">There is a recognised approach across Place to applying and evaluating the Five Priorities for Care of the Dying Person </t>
  </si>
  <si>
    <t>Domiciliary care at Place is integrated with other palliative and end of life care services including the provision of CHC fast track and access to specialist assessment, medication and equipment</t>
  </si>
  <si>
    <t>There is a coordinated system to support Syringe Pump availability and support across Place</t>
  </si>
  <si>
    <t xml:space="preserve">Ambition 4: Care is coordinated </t>
  </si>
  <si>
    <t>Electronic Palliative Care Coordination Systems (EPaCCS) are being used to coordinate anticipatory care across Place including with Ambulance Services, Out of Hours and third sector organisations</t>
  </si>
  <si>
    <t xml:space="preserve">Place has a recognised approach to nominating a named professional that is responsible for reviewing and coordinating an individual's palliative and end of life care  </t>
  </si>
  <si>
    <t xml:space="preserve">Patients, families and professionals have access to a single point where palliative and end of life care can be triaged and coordinated 24/7 across Place </t>
  </si>
  <si>
    <t>Patients, families and professionals have access to 24/7 specialist palliative care advice at Place including access to priority admissions to specialist units where clinically appropriate</t>
  </si>
  <si>
    <t xml:space="preserve">Place has arrangements to provide 7 day general palliative care that includes access to end of life care transport, equipment and medications </t>
  </si>
  <si>
    <t xml:space="preserve">Place is taking an integrated and collaborative approach to commissioning palliative and end of life care services across statutory and third sector services and with communities groups </t>
  </si>
  <si>
    <t xml:space="preserve">Care pathways across Place consistently take a multi-disciplinary approach to identify and communicate the needs of those that are palliative or at the end of life </t>
  </si>
  <si>
    <t xml:space="preserve">There are virtual wards in operation to specifically support the out of hospital care and coordination of patients that are palliative or at the end of life </t>
  </si>
  <si>
    <t xml:space="preserve">Transition between childrens and young peoples' and adult palliative care services are supported by recognised pathways across Place </t>
  </si>
  <si>
    <t>There are agreed pathways across Place to support Rapid Discharge or Transfer to a person's preferred place of death, that include expected death notifications to out of hours, and that consider further continuity of care e.g. Anticipatory Prescribing and Nurse Verification of Expected Death</t>
  </si>
  <si>
    <t xml:space="preserve">Place has an agreed approach to coordinating and accepting out of area palliative and end of life discharges or transfers that include how to manage syringe pumps and medication across boundaries </t>
  </si>
  <si>
    <t>Source of Outcome Measurments</t>
  </si>
  <si>
    <t xml:space="preserve">Ambition 5: All staff are prepared to care </t>
  </si>
  <si>
    <t xml:space="preserve">Place education in palliative and end of life care is delivered according to locally agreed standards </t>
  </si>
  <si>
    <t xml:space="preserve">There are recognised systems at Place for quality assuring palliative and end of life care education </t>
  </si>
  <si>
    <t xml:space="preserve">Palliative and end of life care education and training is coordinated across Place </t>
  </si>
  <si>
    <t>Place has a sustainability plan for the provision of palliative and end of life care education for all</t>
  </si>
  <si>
    <t xml:space="preserve">Place can evidence impact on practice of palliative and end of life care education and training </t>
  </si>
  <si>
    <t xml:space="preserve">Those working in palliative and end of life care across Place have access to mentorship, supervision and coaching </t>
  </si>
  <si>
    <t xml:space="preserve">Staff and volunteers working in palliative and end of life care settings across Place are provided with an opportunity to participate in reflective practice forums e.g. Schwartz Rounds </t>
  </si>
  <si>
    <t xml:space="preserve">Where Place staff spend some, or all of their time in palliative and end of life care, this features as a core component of their induction programme and annual updates </t>
  </si>
  <si>
    <t xml:space="preserve">Place has an agreed approach to the payment and release of staff to attend palliative and end of life training that has been locally defined as core to their role </t>
  </si>
  <si>
    <t>Mechanisms are available across Place to identify gaps in palliative and end of life care knowledge, skills and confidence and to signpost to a range of development opportunities</t>
  </si>
  <si>
    <t xml:space="preserve">Specialist palliative care teams take an active role in the provision of education at Place and support their own specialist development though appropriate learning pathways </t>
  </si>
  <si>
    <t xml:space="preserve">Place has a succession plan in place to support the recruitment, supervision and development of the specialist palliative care workforce </t>
  </si>
  <si>
    <t xml:space="preserve">There are opportunities at Place to develop and support leaders in palliative and end of life care </t>
  </si>
  <si>
    <t xml:space="preserve">At Place, Dementia is recognised as a palliative condition featuring at both core and specialised components within palliative and end of life care education and training </t>
  </si>
  <si>
    <t>Place has a recognised approach to educating staff and volunteers around recognising and responding to loss, grief and bereavement</t>
  </si>
  <si>
    <t>Ambition 6: Each community is prepared to help</t>
  </si>
  <si>
    <t xml:space="preserve">Place is taking a compassionate communities approach to build and to maximise community assets that support palliative, end of life and bereavement care </t>
  </si>
  <si>
    <t xml:space="preserve">There is a recognised and all year round approach to engaging members of the public in having conversations about death and dying including planning for the future </t>
  </si>
  <si>
    <t xml:space="preserve">Place consistently take a coordinated approach to public health campaigns that promote awareness of palliative and end of life issues e.g. national grief week, organ donation, dying matters </t>
  </si>
  <si>
    <t xml:space="preserve">Patient representatives and members of the public are actively engaged  at both strategic and operational levels across Place that involve the design and improvement of palliative, end of life and bereavement care services </t>
  </si>
  <si>
    <t xml:space="preserve">Social prescribers across Place are trained and knowledgeable in palliative, end of life and bereavement care so that they can confidently identify individual need and signpost to appropriate support services </t>
  </si>
  <si>
    <t xml:space="preserve">Collaborations exist at Place between generic carer support services and palliative and end of life care services so that the unique needs of those caring for this group of people can be recognised and responded to appropriately </t>
  </si>
  <si>
    <t xml:space="preserve">Place is taking a strategic approach to engaging with the Voluntary, Charitable, Faith and Social Enterprise (VCFSE) sector to plan and improve local palliative, end of life and bereavement care services </t>
  </si>
  <si>
    <t>Levels</t>
  </si>
  <si>
    <t>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</si>
</sst>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u/>
      <sz val="16"/>
      <color theme="1"/>
      <name val="Calibri"/>
      <family val="2"/>
      <scheme val="minor"/>
    </font>
    <font>
      <sz val="16"/>
      <color theme="1"/>
      <name val="Calibri"/>
      <family val="2"/>
      <scheme val="minor"/>
    </font>
    <font>
      <b/>
      <sz val="11"/>
      <color theme="4"/>
      <name val="Calibri"/>
      <family val="2"/>
      <scheme val="minor"/>
    </font>
    <font>
      <b/>
      <sz val="11"/>
      <color rgb="FF7030A0"/>
      <name val="Calibri"/>
      <family val="2"/>
      <scheme val="minor"/>
    </font>
    <font>
      <b/>
      <sz val="11"/>
      <color rgb="FFFF99CC"/>
      <name val="Calibri"/>
      <family val="2"/>
      <scheme val="minor"/>
    </font>
    <font>
      <b/>
      <sz val="11"/>
      <color rgb="FFFF0000"/>
      <name val="Calibri"/>
      <family val="2"/>
      <scheme val="minor"/>
    </font>
    <font>
      <b/>
      <sz val="11"/>
      <color rgb="FFFFC000"/>
      <name val="Calibri"/>
      <family val="2"/>
      <scheme val="minor"/>
    </font>
    <font>
      <b/>
      <sz val="11"/>
      <color theme="9"/>
      <name val="Calibri"/>
      <family val="2"/>
      <scheme val="minor"/>
    </font>
    <font>
      <sz val="11"/>
      <color theme="9"/>
      <name val="Calibri"/>
      <family val="2"/>
      <scheme val="minor"/>
    </font>
    <font>
      <b/>
      <u/>
      <sz val="11"/>
      <color theme="1"/>
      <name val="Calibri"/>
      <family val="2"/>
      <scheme val="minor"/>
    </font>
    <font>
      <b/>
      <sz val="11"/>
      <color theme="0"/>
      <name val="Calibri"/>
      <family val="2"/>
      <scheme val="minor"/>
    </font>
    <font>
      <sz val="8"/>
      <name val="Calibri"/>
      <family val="2"/>
      <scheme val="minor"/>
    </font>
    <font>
      <b/>
      <sz val="10"/>
      <color theme="1"/>
      <name val="Calibri"/>
      <family val="2"/>
      <scheme val="minor"/>
    </font>
    <font>
      <b/>
      <sz val="14"/>
      <color theme="1"/>
      <name val="Calibri"/>
      <family val="2"/>
      <scheme val="minor"/>
    </font>
    <font>
      <sz val="10"/>
      <color theme="1"/>
      <name val="Calibri"/>
      <family val="2"/>
      <scheme val="minor"/>
    </font>
    <font>
      <b/>
      <sz val="16"/>
      <color rgb="FFFFFFFF"/>
      <name val="Calibri"/>
      <family val="2"/>
      <scheme val="minor"/>
    </font>
    <font>
      <sz val="12"/>
      <color rgb="FFFFFFFF"/>
      <name val="Calibri"/>
      <family val="2"/>
      <scheme val="minor"/>
    </font>
    <font>
      <b/>
      <sz val="16"/>
      <color rgb="FF4472C4"/>
      <name val="Calibri"/>
      <family val="2"/>
      <scheme val="minor"/>
    </font>
    <font>
      <sz val="12"/>
      <color theme="1"/>
      <name val="Calibri"/>
      <family val="2"/>
      <scheme val="minor"/>
    </font>
    <font>
      <sz val="9"/>
      <color rgb="FFA6A6A6"/>
      <name val="Calibri"/>
      <family val="2"/>
      <scheme val="minor"/>
    </font>
    <font>
      <sz val="12"/>
      <color rgb="FFBFBFBF"/>
      <name val="Calibri"/>
      <family val="2"/>
      <scheme val="minor"/>
    </font>
    <font>
      <b/>
      <sz val="11"/>
      <color rgb="FFFFFFFF"/>
      <name val="Calibri"/>
      <family val="2"/>
      <scheme val="minor"/>
    </font>
    <font>
      <b/>
      <sz val="12"/>
      <color theme="1"/>
      <name val="Calibri"/>
      <family val="2"/>
      <scheme val="minor"/>
    </font>
    <font>
      <sz val="11"/>
      <color theme="1"/>
      <name val="Calibri"/>
      <family val="2"/>
      <scheme val="minor"/>
    </font>
    <font>
      <sz val="10"/>
      <color theme="2" tint="-0.749992370372631"/>
      <name val="Calibri"/>
      <family val="2"/>
      <scheme val="minor"/>
    </font>
    <font>
      <b/>
      <sz val="11"/>
      <color theme="2" tint="-0.749992370372631"/>
      <name val="Calibri"/>
      <family val="2"/>
      <scheme val="minor"/>
    </font>
    <font>
      <i/>
      <sz val="11"/>
      <color rgb="FFFF0000"/>
      <name val="Calibri"/>
      <family val="2"/>
      <scheme val="minor"/>
    </font>
    <font>
      <u/>
      <sz val="11"/>
      <color theme="1"/>
      <name val="Calibri"/>
      <family val="2"/>
      <scheme val="minor"/>
    </font>
    <font>
      <sz val="11"/>
      <color theme="1"/>
      <name val="Calibri"/>
    </font>
    <font>
      <b/>
      <sz val="11"/>
      <color rgb="FFFFFFFF"/>
      <name val="Calibri"/>
      <family val="2"/>
    </font>
    <font>
      <sz val="11"/>
      <color theme="1"/>
      <name val="Calibri"/>
      <family val="2"/>
    </font>
    <font>
      <sz val="11"/>
      <color rgb="FF000000"/>
      <name val="Calibri"/>
      <family val="2"/>
    </font>
    <font>
      <sz val="11"/>
      <name val="Calibri"/>
      <family val="2"/>
    </font>
    <font>
      <b/>
      <sz val="11"/>
      <color theme="0"/>
      <name val="Calibri"/>
      <family val="2"/>
    </font>
  </fonts>
  <fills count="19">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DBE5F1"/>
        <bgColor indexed="64"/>
      </patternFill>
    </fill>
    <fill>
      <patternFill patternType="solid">
        <fgColor theme="4"/>
        <bgColor indexed="64"/>
      </patternFill>
    </fill>
    <fill>
      <patternFill patternType="solid">
        <fgColor theme="9" tint="0.39997558519241921"/>
        <bgColor indexed="64"/>
      </patternFill>
    </fill>
    <fill>
      <patternFill patternType="solid">
        <fgColor theme="2"/>
        <bgColor indexed="64"/>
      </patternFill>
    </fill>
    <fill>
      <patternFill patternType="solid">
        <fgColor rgb="FF9900CC"/>
        <bgColor indexed="64"/>
      </patternFill>
    </fill>
    <fill>
      <patternFill patternType="solid">
        <fgColor theme="7" tint="0.39997558519241921"/>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0" tint="-4.9989318521683403E-2"/>
        <bgColor indexed="64"/>
      </patternFill>
    </fill>
    <fill>
      <patternFill patternType="solid">
        <fgColor rgb="FF4472C4"/>
        <bgColor indexed="64"/>
      </patternFill>
    </fill>
    <fill>
      <patternFill patternType="solid">
        <fgColor rgb="FF002060"/>
        <bgColor indexed="64"/>
      </patternFill>
    </fill>
    <fill>
      <patternFill patternType="solid">
        <fgColor rgb="FFD60093"/>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07">
    <xf numFmtId="0" fontId="0" fillId="0" borderId="0" xfId="0"/>
    <xf numFmtId="0" fontId="0" fillId="0" borderId="0" xfId="0" applyProtection="1">
      <protection locked="0"/>
    </xf>
    <xf numFmtId="0" fontId="0" fillId="0" borderId="1" xfId="0" applyBorder="1" applyAlignment="1" applyProtection="1">
      <alignment vertical="center" wrapText="1"/>
      <protection hidden="1"/>
    </xf>
    <xf numFmtId="0" fontId="0" fillId="0" borderId="0" xfId="0" applyProtection="1">
      <protection hidden="1"/>
    </xf>
    <xf numFmtId="0" fontId="4" fillId="0" borderId="0" xfId="0" applyFont="1" applyProtection="1">
      <protection hidden="1"/>
    </xf>
    <xf numFmtId="0" fontId="5" fillId="0" borderId="0" xfId="0" applyFont="1" applyProtection="1">
      <protection hidden="1"/>
    </xf>
    <xf numFmtId="0" fontId="0" fillId="0" borderId="11" xfId="0" applyBorder="1" applyProtection="1">
      <protection hidden="1"/>
    </xf>
    <xf numFmtId="0" fontId="1" fillId="5" borderId="1" xfId="0" applyFont="1" applyFill="1" applyBorder="1" applyAlignment="1" applyProtection="1">
      <alignment horizontal="center" vertical="center" wrapText="1"/>
      <protection hidden="1"/>
    </xf>
    <xf numFmtId="0" fontId="0" fillId="0" borderId="0" xfId="0" applyAlignment="1" applyProtection="1">
      <alignment horizontal="left" vertical="top" wrapText="1"/>
      <protection hidden="1"/>
    </xf>
    <xf numFmtId="0" fontId="0" fillId="0" borderId="6" xfId="0" applyBorder="1" applyAlignment="1" applyProtection="1">
      <alignment vertical="center" wrapText="1"/>
      <protection hidden="1"/>
    </xf>
    <xf numFmtId="0" fontId="14" fillId="2" borderId="1" xfId="0"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wrapText="1"/>
      <protection hidden="1"/>
    </xf>
    <xf numFmtId="0" fontId="14" fillId="6" borderId="1" xfId="0" applyFont="1" applyFill="1" applyBorder="1" applyAlignment="1" applyProtection="1">
      <alignment horizontal="center" vertical="center" wrapText="1"/>
      <protection hidden="1"/>
    </xf>
    <xf numFmtId="0" fontId="14" fillId="9" borderId="12" xfId="0" applyFont="1" applyFill="1" applyBorder="1" applyAlignment="1" applyProtection="1">
      <alignment horizontal="center" vertical="center" wrapText="1"/>
      <protection hidden="1"/>
    </xf>
    <xf numFmtId="0" fontId="14" fillId="11" borderId="1" xfId="0" applyFont="1" applyFill="1" applyBorder="1" applyAlignment="1" applyProtection="1">
      <alignment horizontal="center" vertical="center" wrapText="1"/>
      <protection hidden="1"/>
    </xf>
    <xf numFmtId="0" fontId="16" fillId="0" borderId="1" xfId="0" applyFont="1" applyBorder="1" applyProtection="1">
      <protection hidden="1"/>
    </xf>
    <xf numFmtId="0" fontId="16" fillId="8" borderId="1" xfId="0" applyFont="1" applyFill="1" applyBorder="1" applyProtection="1">
      <protection hidden="1"/>
    </xf>
    <xf numFmtId="0" fontId="17" fillId="0" borderId="0" xfId="0" applyFont="1" applyAlignment="1" applyProtection="1">
      <alignment horizontal="center"/>
      <protection hidden="1"/>
    </xf>
    <xf numFmtId="0" fontId="2" fillId="0" borderId="0" xfId="0" applyFont="1" applyAlignment="1" applyProtection="1">
      <alignment horizontal="center"/>
      <protection hidden="1"/>
    </xf>
    <xf numFmtId="0" fontId="14" fillId="12" borderId="1" xfId="0" applyFont="1" applyFill="1" applyBorder="1" applyAlignment="1" applyProtection="1">
      <alignment horizontal="center" vertical="center" wrapText="1"/>
      <protection hidden="1"/>
    </xf>
    <xf numFmtId="0" fontId="14" fillId="7" borderId="1"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protection hidden="1"/>
    </xf>
    <xf numFmtId="0" fontId="14" fillId="12" borderId="5" xfId="0" applyFont="1" applyFill="1" applyBorder="1" applyAlignment="1" applyProtection="1">
      <alignment horizontal="center"/>
      <protection hidden="1"/>
    </xf>
    <xf numFmtId="0" fontId="14" fillId="10" borderId="5" xfId="0" applyFont="1" applyFill="1" applyBorder="1" applyAlignment="1" applyProtection="1">
      <alignment horizontal="center"/>
      <protection hidden="1"/>
    </xf>
    <xf numFmtId="0" fontId="14" fillId="7" borderId="5"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protection hidden="1"/>
    </xf>
    <xf numFmtId="0" fontId="14" fillId="6" borderId="5" xfId="0" applyFont="1" applyFill="1" applyBorder="1" applyAlignment="1" applyProtection="1">
      <alignment horizontal="center"/>
      <protection hidden="1"/>
    </xf>
    <xf numFmtId="0" fontId="14" fillId="9" borderId="5" xfId="0" applyFont="1" applyFill="1" applyBorder="1" applyAlignment="1" applyProtection="1">
      <alignment horizontal="center"/>
      <protection hidden="1"/>
    </xf>
    <xf numFmtId="0" fontId="18" fillId="0" borderId="1" xfId="0" applyFont="1" applyBorder="1" applyProtection="1">
      <protection hidden="1"/>
    </xf>
    <xf numFmtId="0" fontId="0" fillId="14" borderId="0" xfId="0" applyFill="1" applyProtection="1">
      <protection hidden="1"/>
    </xf>
    <xf numFmtId="0" fontId="19" fillId="15" borderId="14" xfId="0" applyFont="1" applyFill="1" applyBorder="1" applyAlignment="1">
      <alignment vertical="center" wrapText="1"/>
    </xf>
    <xf numFmtId="0" fontId="20" fillId="16" borderId="22" xfId="0"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0" fillId="0" borderId="1" xfId="0" applyBorder="1" applyAlignment="1">
      <alignment horizontal="center"/>
    </xf>
    <xf numFmtId="0" fontId="14" fillId="17" borderId="1" xfId="0" applyFont="1" applyFill="1" applyBorder="1" applyAlignment="1">
      <alignment horizontal="center"/>
    </xf>
    <xf numFmtId="0" fontId="0" fillId="0" borderId="1" xfId="0" applyBorder="1"/>
    <xf numFmtId="0" fontId="25" fillId="16" borderId="22" xfId="0" applyFont="1" applyFill="1" applyBorder="1" applyAlignment="1">
      <alignment horizontal="center" vertical="center" wrapText="1"/>
    </xf>
    <xf numFmtId="0" fontId="0" fillId="0" borderId="1" xfId="0" applyBorder="1" applyAlignment="1">
      <alignment vertical="center" wrapText="1"/>
    </xf>
    <xf numFmtId="0" fontId="26" fillId="0" borderId="1" xfId="0" applyFont="1" applyBorder="1" applyAlignment="1">
      <alignment vertical="center" wrapText="1"/>
    </xf>
    <xf numFmtId="0" fontId="0" fillId="0" borderId="5" xfId="0" applyBorder="1" applyAlignment="1">
      <alignment vertical="center" wrapText="1"/>
    </xf>
    <xf numFmtId="0" fontId="23" fillId="0" borderId="5" xfId="0" applyFont="1" applyBorder="1" applyAlignment="1">
      <alignment horizontal="center" vertical="center" wrapText="1"/>
    </xf>
    <xf numFmtId="0" fontId="22" fillId="0" borderId="5" xfId="0" applyFont="1" applyBorder="1" applyAlignment="1">
      <alignment vertical="center" wrapText="1"/>
    </xf>
    <xf numFmtId="10" fontId="28" fillId="0" borderId="1" xfId="1" applyNumberFormat="1" applyFont="1" applyBorder="1" applyAlignment="1">
      <alignment horizontal="center" vertical="center"/>
    </xf>
    <xf numFmtId="10" fontId="28" fillId="0" borderId="1" xfId="1" applyNumberFormat="1" applyFont="1" applyBorder="1" applyAlignment="1" applyProtection="1">
      <alignment horizontal="center"/>
      <protection hidden="1"/>
    </xf>
    <xf numFmtId="0" fontId="29" fillId="0" borderId="1" xfId="0" applyFont="1" applyBorder="1" applyAlignment="1" applyProtection="1">
      <alignment horizontal="center" vertical="center" wrapText="1"/>
      <protection hidden="1"/>
    </xf>
    <xf numFmtId="0" fontId="29" fillId="3" borderId="1" xfId="0" applyFont="1" applyFill="1" applyBorder="1" applyAlignment="1" applyProtection="1">
      <alignment horizontal="center" vertical="center" wrapText="1"/>
      <protection hidden="1"/>
    </xf>
    <xf numFmtId="10" fontId="28" fillId="3" borderId="1" xfId="1" applyNumberFormat="1" applyFont="1" applyFill="1" applyBorder="1" applyAlignment="1">
      <alignment horizontal="center" vertical="center"/>
    </xf>
    <xf numFmtId="0" fontId="19" fillId="9" borderId="14" xfId="0" applyFont="1" applyFill="1" applyBorder="1" applyAlignment="1">
      <alignment vertical="center" wrapText="1"/>
    </xf>
    <xf numFmtId="0" fontId="25" fillId="9" borderId="21" xfId="0" applyFont="1" applyFill="1" applyBorder="1" applyAlignment="1">
      <alignment vertical="top" wrapText="1"/>
    </xf>
    <xf numFmtId="0" fontId="0" fillId="0" borderId="10" xfId="0" applyBorder="1"/>
    <xf numFmtId="10" fontId="28" fillId="0" borderId="1" xfId="1" applyNumberFormat="1" applyFont="1" applyFill="1" applyBorder="1" applyAlignment="1" applyProtection="1">
      <alignment horizontal="center" vertical="center" wrapText="1"/>
      <protection hidden="1"/>
    </xf>
    <xf numFmtId="10" fontId="28" fillId="3" borderId="1" xfId="1" applyNumberFormat="1" applyFont="1" applyFill="1" applyBorder="1" applyAlignment="1" applyProtection="1">
      <alignment horizontal="center" vertical="center" wrapText="1"/>
      <protection hidden="1"/>
    </xf>
    <xf numFmtId="0" fontId="19" fillId="17" borderId="14" xfId="0" applyFont="1" applyFill="1" applyBorder="1" applyAlignment="1">
      <alignment vertical="center" wrapText="1"/>
    </xf>
    <xf numFmtId="0" fontId="25" fillId="17" borderId="21" xfId="0" applyFont="1" applyFill="1" applyBorder="1" applyAlignment="1">
      <alignment vertical="top" wrapText="1"/>
    </xf>
    <xf numFmtId="0" fontId="19" fillId="2" borderId="14" xfId="0" applyFont="1" applyFill="1" applyBorder="1" applyAlignment="1">
      <alignment vertical="center" wrapText="1"/>
    </xf>
    <xf numFmtId="0" fontId="25" fillId="2" borderId="21" xfId="0" applyFont="1" applyFill="1" applyBorder="1" applyAlignment="1">
      <alignment vertical="top" wrapText="1"/>
    </xf>
    <xf numFmtId="0" fontId="19" fillId="11" borderId="14" xfId="0" applyFont="1" applyFill="1" applyBorder="1" applyAlignment="1">
      <alignment vertical="center" wrapText="1"/>
    </xf>
    <xf numFmtId="0" fontId="25" fillId="11" borderId="21" xfId="0" applyFont="1" applyFill="1" applyBorder="1" applyAlignment="1">
      <alignment vertical="top" wrapText="1"/>
    </xf>
    <xf numFmtId="0" fontId="19" fillId="13" borderId="14" xfId="0" applyFont="1" applyFill="1" applyBorder="1" applyAlignment="1">
      <alignment vertical="center" wrapText="1"/>
    </xf>
    <xf numFmtId="0" fontId="25" fillId="13" borderId="21" xfId="0" applyFont="1" applyFill="1" applyBorder="1" applyAlignment="1">
      <alignment vertical="top" wrapText="1"/>
    </xf>
    <xf numFmtId="0" fontId="0" fillId="0" borderId="1" xfId="0" applyBorder="1" applyAlignment="1" applyProtection="1">
      <alignment horizontal="center"/>
      <protection locked="0"/>
    </xf>
    <xf numFmtId="0" fontId="26" fillId="0" borderId="0" xfId="0" applyFont="1" applyAlignment="1">
      <alignment vertical="center" wrapText="1"/>
    </xf>
    <xf numFmtId="0" fontId="0" fillId="0" borderId="0" xfId="0" applyAlignment="1" applyProtection="1">
      <alignment horizontal="center"/>
      <protection locked="0"/>
    </xf>
    <xf numFmtId="0" fontId="0" fillId="0" borderId="0" xfId="0" applyAlignment="1">
      <alignment horizontal="left" vertical="top" wrapText="1"/>
    </xf>
    <xf numFmtId="0" fontId="0" fillId="0" borderId="1" xfId="0" applyBorder="1" applyAlignment="1">
      <alignment vertical="top" wrapText="1"/>
    </xf>
    <xf numFmtId="0" fontId="16" fillId="0" borderId="1" xfId="0" applyFont="1" applyBorder="1" applyAlignment="1" applyProtection="1">
      <alignment vertical="center"/>
      <protection hidden="1"/>
    </xf>
    <xf numFmtId="0" fontId="32" fillId="0" borderId="1" xfId="0" applyFont="1" applyBorder="1" applyAlignment="1">
      <alignment vertical="center" wrapText="1"/>
    </xf>
    <xf numFmtId="0" fontId="34" fillId="0" borderId="1" xfId="0" applyFont="1" applyBorder="1" applyAlignment="1">
      <alignment vertical="center" wrapText="1"/>
    </xf>
    <xf numFmtId="0" fontId="33" fillId="15" borderId="21" xfId="0" applyFont="1" applyFill="1" applyBorder="1" applyAlignment="1">
      <alignment vertical="top" wrapText="1"/>
    </xf>
    <xf numFmtId="0" fontId="3"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0" fillId="18" borderId="7" xfId="0" applyFill="1" applyBorder="1" applyAlignment="1" applyProtection="1">
      <alignment horizontal="left" vertical="top" wrapText="1"/>
      <protection hidden="1"/>
    </xf>
    <xf numFmtId="0" fontId="0" fillId="18" borderId="8" xfId="0" applyFill="1" applyBorder="1" applyAlignment="1" applyProtection="1">
      <alignment horizontal="left" vertical="top" wrapText="1"/>
      <protection hidden="1"/>
    </xf>
    <xf numFmtId="0" fontId="0" fillId="18" borderId="9" xfId="0" applyFill="1" applyBorder="1" applyAlignment="1" applyProtection="1">
      <alignment horizontal="left" vertical="top" wrapText="1"/>
      <protection hidden="1"/>
    </xf>
    <xf numFmtId="0" fontId="0" fillId="18" borderId="10" xfId="0" applyFill="1" applyBorder="1" applyAlignment="1" applyProtection="1">
      <alignment horizontal="left" vertical="top" wrapText="1"/>
      <protection hidden="1"/>
    </xf>
    <xf numFmtId="0" fontId="0" fillId="18" borderId="0" xfId="0" applyFill="1" applyAlignment="1" applyProtection="1">
      <alignment horizontal="left" vertical="top" wrapText="1"/>
      <protection hidden="1"/>
    </xf>
    <xf numFmtId="0" fontId="0" fillId="18" borderId="11" xfId="0" applyFill="1" applyBorder="1" applyAlignment="1" applyProtection="1">
      <alignment horizontal="left" vertical="top" wrapText="1"/>
      <protection hidden="1"/>
    </xf>
    <xf numFmtId="0" fontId="0" fillId="18" borderId="12" xfId="0" applyFill="1" applyBorder="1" applyAlignment="1" applyProtection="1">
      <alignment horizontal="left" vertical="top" wrapText="1"/>
      <protection hidden="1"/>
    </xf>
    <xf numFmtId="0" fontId="0" fillId="18" borderId="6" xfId="0" applyFill="1" applyBorder="1" applyAlignment="1" applyProtection="1">
      <alignment horizontal="left" vertical="top" wrapText="1"/>
      <protection hidden="1"/>
    </xf>
    <xf numFmtId="0" fontId="0" fillId="18" borderId="13" xfId="0" applyFill="1" applyBorder="1" applyAlignment="1" applyProtection="1">
      <alignment horizontal="left" vertical="top" wrapText="1"/>
      <protection hidden="1"/>
    </xf>
    <xf numFmtId="0" fontId="0" fillId="0" borderId="7" xfId="0" applyBorder="1" applyAlignment="1" applyProtection="1">
      <alignment horizontal="left" wrapText="1"/>
      <protection hidden="1"/>
    </xf>
    <xf numFmtId="0" fontId="0" fillId="0" borderId="8" xfId="0" applyBorder="1" applyAlignment="1" applyProtection="1">
      <alignment horizontal="left"/>
      <protection hidden="1"/>
    </xf>
    <xf numFmtId="0" fontId="0" fillId="0" borderId="9" xfId="0" applyBorder="1" applyAlignment="1" applyProtection="1">
      <alignment horizontal="left"/>
      <protection hidden="1"/>
    </xf>
    <xf numFmtId="0" fontId="0" fillId="0" borderId="10" xfId="0" applyBorder="1" applyAlignment="1" applyProtection="1">
      <alignment horizontal="left"/>
      <protection hidden="1"/>
    </xf>
    <xf numFmtId="0" fontId="0" fillId="0" borderId="0" xfId="0" applyAlignment="1" applyProtection="1">
      <alignment horizontal="left"/>
      <protection hidden="1"/>
    </xf>
    <xf numFmtId="0" fontId="0" fillId="0" borderId="11" xfId="0" applyBorder="1" applyAlignment="1" applyProtection="1">
      <alignment horizontal="left"/>
      <protection hidden="1"/>
    </xf>
    <xf numFmtId="0" fontId="0" fillId="0" borderId="2"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8" borderId="1" xfId="0" applyFill="1" applyBorder="1" applyAlignment="1" applyProtection="1">
      <alignment horizontal="center"/>
      <protection hidden="1"/>
    </xf>
    <xf numFmtId="0" fontId="0" fillId="0" borderId="1" xfId="0" applyBorder="1" applyAlignment="1" applyProtection="1">
      <alignment horizontal="center"/>
      <protection hidden="1"/>
    </xf>
    <xf numFmtId="0" fontId="25" fillId="15" borderId="1" xfId="0" applyFont="1" applyFill="1" applyBorder="1" applyAlignment="1">
      <alignment horizontal="center" vertical="top" wrapText="1"/>
    </xf>
    <xf numFmtId="0" fontId="19" fillId="16" borderId="20" xfId="0" applyFont="1" applyFill="1" applyBorder="1" applyAlignment="1">
      <alignment horizontal="left" vertical="center" wrapText="1"/>
    </xf>
    <xf numFmtId="0" fontId="19" fillId="16" borderId="18" xfId="0" applyFont="1" applyFill="1" applyBorder="1" applyAlignment="1">
      <alignment horizontal="left" vertical="center" wrapText="1"/>
    </xf>
    <xf numFmtId="0" fontId="19" fillId="16" borderId="17" xfId="0" applyFont="1" applyFill="1" applyBorder="1" applyAlignment="1">
      <alignment horizontal="left" vertical="center" wrapText="1"/>
    </xf>
    <xf numFmtId="0" fontId="21" fillId="0" borderId="1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0" fillId="0" borderId="1" xfId="0" applyBorder="1" applyAlignment="1" applyProtection="1">
      <alignment horizontal="center"/>
      <protection locked="0"/>
    </xf>
    <xf numFmtId="0" fontId="25" fillId="9" borderId="1" xfId="0" applyFont="1" applyFill="1" applyBorder="1" applyAlignment="1">
      <alignment horizontal="center" vertical="top" wrapText="1"/>
    </xf>
    <xf numFmtId="0" fontId="25" fillId="17" borderId="1" xfId="0" applyFont="1" applyFill="1" applyBorder="1" applyAlignment="1">
      <alignment horizontal="center" vertical="top" wrapText="1"/>
    </xf>
    <xf numFmtId="0" fontId="25" fillId="2" borderId="1" xfId="0" applyFont="1" applyFill="1" applyBorder="1" applyAlignment="1">
      <alignment horizontal="center" vertical="top" wrapText="1"/>
    </xf>
    <xf numFmtId="0" fontId="25" fillId="11" borderId="1" xfId="0" applyFont="1" applyFill="1" applyBorder="1" applyAlignment="1">
      <alignment horizontal="center" vertical="top" wrapText="1"/>
    </xf>
    <xf numFmtId="0" fontId="25" fillId="13" borderId="1" xfId="0" applyFont="1" applyFill="1" applyBorder="1" applyAlignment="1">
      <alignment horizontal="center" vertical="top" wrapText="1"/>
    </xf>
  </cellXfs>
  <cellStyles count="2">
    <cellStyle name="Normal" xfId="0" builtinId="0"/>
    <cellStyle name="Per cent" xfId="1" builtinId="5"/>
  </cellStyles>
  <dxfs count="108">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A6A6A6"/>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rgb="FFFFFFFF"/>
        <name val="Calibri"/>
        <family val="2"/>
        <scheme val="minor"/>
      </font>
      <fill>
        <patternFill patternType="solid">
          <fgColor indexed="64"/>
          <bgColor rgb="FF002060"/>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tint="0.39994506668294322"/>
        </patternFill>
      </fill>
    </dxf>
    <dxf>
      <font>
        <b/>
        <i val="0"/>
        <color theme="0"/>
      </font>
      <fill>
        <patternFill>
          <bgColor theme="9"/>
        </patternFill>
      </fill>
    </dxf>
    <dxf>
      <font>
        <b/>
        <i val="0"/>
        <color theme="0"/>
      </font>
      <fill>
        <patternFill>
          <bgColor theme="4"/>
        </patternFill>
      </fill>
    </dxf>
    <dxf>
      <font>
        <b/>
        <i val="0"/>
        <color theme="0"/>
      </font>
      <fill>
        <patternFill>
          <bgColor rgb="FF7030A0"/>
        </patternFill>
      </fill>
    </dxf>
  </dxfs>
  <tableStyles count="0" defaultTableStyle="TableStyleMedium2" defaultPivotStyle="PivotStyleLight16"/>
  <colors>
    <mruColors>
      <color rgb="FFD60093"/>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357187</xdr:colOff>
      <xdr:row>0</xdr:row>
      <xdr:rowOff>357187</xdr:rowOff>
    </xdr:from>
    <xdr:to>
      <xdr:col>4</xdr:col>
      <xdr:colOff>338138</xdr:colOff>
      <xdr:row>3</xdr:row>
      <xdr:rowOff>0</xdr:rowOff>
    </xdr:to>
    <xdr:pic>
      <xdr:nvPicPr>
        <xdr:cNvPr id="5" name="Picture 1">
          <a:extLst>
            <a:ext uri="{FF2B5EF4-FFF2-40B4-BE49-F238E27FC236}">
              <a16:creationId xmlns:a16="http://schemas.microsoft.com/office/drawing/2014/main" id="{57D9B605-426D-4694-A8EC-99D96E9AB1DE}"/>
            </a:ext>
            <a:ext uri="{147F2762-F138-4A5C-976F-8EAC2B608ADB}">
              <a16:predDERef xmlns:a16="http://schemas.microsoft.com/office/drawing/2014/main" pred="{D6851E18-A478-5B09-A036-CB2644D774FF}"/>
            </a:ext>
          </a:extLst>
        </xdr:cNvPr>
        <xdr:cNvPicPr>
          <a:picLocks noChangeAspect="1"/>
        </xdr:cNvPicPr>
      </xdr:nvPicPr>
      <xdr:blipFill>
        <a:blip xmlns:r="http://schemas.openxmlformats.org/officeDocument/2006/relationships" r:embed="rId1"/>
        <a:stretch>
          <a:fillRect/>
        </a:stretch>
      </xdr:blipFill>
      <xdr:spPr>
        <a:xfrm>
          <a:off x="7734300" y="357187"/>
          <a:ext cx="642938" cy="642938"/>
        </a:xfrm>
        <a:prstGeom prst="rect">
          <a:avLst/>
        </a:prstGeom>
      </xdr:spPr>
    </xdr:pic>
    <xdr:clientData/>
  </xdr:twoCellAnchor>
  <xdr:twoCellAnchor editAs="oneCell">
    <xdr:from>
      <xdr:col>4</xdr:col>
      <xdr:colOff>0</xdr:colOff>
      <xdr:row>0</xdr:row>
      <xdr:rowOff>0</xdr:rowOff>
    </xdr:from>
    <xdr:to>
      <xdr:col>4</xdr:col>
      <xdr:colOff>304800</xdr:colOff>
      <xdr:row>0</xdr:row>
      <xdr:rowOff>304800</xdr:rowOff>
    </xdr:to>
    <xdr:sp macro="" textlink="">
      <xdr:nvSpPr>
        <xdr:cNvPr id="1026" name="AutoShape 2">
          <a:extLst>
            <a:ext uri="{FF2B5EF4-FFF2-40B4-BE49-F238E27FC236}">
              <a16:creationId xmlns:a16="http://schemas.microsoft.com/office/drawing/2014/main" id="{113A5B89-7212-5969-6E32-F42E46BFB197}"/>
            </a:ext>
          </a:extLst>
        </xdr:cNvPr>
        <xdr:cNvSpPr>
          <a:spLocks noChangeAspect="1" noChangeArrowheads="1"/>
        </xdr:cNvSpPr>
      </xdr:nvSpPr>
      <xdr:spPr bwMode="auto">
        <a:xfrm>
          <a:off x="80391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452438</xdr:colOff>
      <xdr:row>0</xdr:row>
      <xdr:rowOff>45726</xdr:rowOff>
    </xdr:from>
    <xdr:to>
      <xdr:col>5</xdr:col>
      <xdr:colOff>0</xdr:colOff>
      <xdr:row>3</xdr:row>
      <xdr:rowOff>13080</xdr:rowOff>
    </xdr:to>
    <xdr:pic>
      <xdr:nvPicPr>
        <xdr:cNvPr id="8" name="Picture 7">
          <a:extLst>
            <a:ext uri="{FF2B5EF4-FFF2-40B4-BE49-F238E27FC236}">
              <a16:creationId xmlns:a16="http://schemas.microsoft.com/office/drawing/2014/main" id="{E403C445-FEDE-A263-0F04-4A5D1F7C0F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91538" y="45726"/>
          <a:ext cx="1119187" cy="9674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E235C4-2850-432F-925F-181225B96E5D}" name="Table3" displayName="Table3" ref="B2:I13" totalsRowShown="0" headerRowDxfId="100" dataDxfId="99" tableBorderDxfId="98">
  <autoFilter ref="B2:I13" xr:uid="{09E235C4-2850-432F-925F-181225B96E5D}"/>
  <tableColumns count="8">
    <tableColumn id="1" xr3:uid="{922ECA28-AD2A-44C5-BF1E-FA14BEE175F7}" name="Place Enablers'" dataDxfId="97"/>
    <tableColumn id="2" xr3:uid="{850C211F-08BE-48FC-82B1-8B5CFC193635}" name="Baseline Position " dataDxfId="96"/>
    <tableColumn id="3" xr3:uid="{A0DEF032-AE46-4101-8B58-8DA678774DAB}" name="Year 1 Ambition " dataDxfId="95"/>
    <tableColumn id="4" xr3:uid="{48E953C8-4ED6-4A26-A8A4-F4414FCD11D3}" name="Year 3 Ambition" dataDxfId="94"/>
    <tableColumn id="5" xr3:uid="{6E14A13A-F371-48FD-8BE9-E54B1EF3A048}" name="Year 5 Ambition " dataDxfId="93"/>
    <tableColumn id="6" xr3:uid="{9C58A50E-E8E8-4F0E-9FF0-60BF67CD84F5}" name="Action " dataDxfId="92"/>
    <tableColumn id="7" xr3:uid="{718643B1-DF62-45B1-952B-5C20CAAA3997}" name="Timeframe " dataDxfId="91"/>
    <tableColumn id="8" xr3:uid="{C57CF451-A316-4659-A97E-BECADAA303E7}" name="Person Responsible "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AA717C-0415-4E87-A55F-E5307F1F22ED}" name="Table356" displayName="Table356" ref="B2:I9" totalsRowShown="0" headerRowDxfId="82" dataDxfId="81" tableBorderDxfId="80">
  <autoFilter ref="B2:I9" xr:uid="{09E235C4-2850-432F-925F-181225B96E5D}"/>
  <tableColumns count="8">
    <tableColumn id="1" xr3:uid="{EB5395BF-82B6-440D-B6AF-6725E28767B8}" name="Place Enablers'" dataDxfId="79"/>
    <tableColumn id="2" xr3:uid="{D29452A7-9D08-4D6E-B55B-DB2296FD94C4}" name="Baseline Position " dataDxfId="78"/>
    <tableColumn id="3" xr3:uid="{7FC346E7-1316-4B78-909A-6082BC4CD045}" name="Year 1 Ambition " dataDxfId="77"/>
    <tableColumn id="4" xr3:uid="{26EFEFAD-43AA-4EFB-B129-95334D3B5625}" name="Year 3 Ambition" dataDxfId="76"/>
    <tableColumn id="5" xr3:uid="{09082339-3DB9-4F0B-AFA0-D6DCB1F4F3F6}" name="Year 5 Ambition " dataDxfId="75"/>
    <tableColumn id="6" xr3:uid="{D5D3D82E-0E56-4745-9E78-6E040B03674D}" name="Action " dataDxfId="74"/>
    <tableColumn id="7" xr3:uid="{8A3B50E8-58AB-47E5-B668-90FE325FAAFF}" name="Timeframe " dataDxfId="73"/>
    <tableColumn id="8" xr3:uid="{7DAC44DF-9290-44D8-8E76-9AEB1E4F4F26}" name="Person Responsible " dataDxfId="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E381412-D9FC-4123-AEA3-63ACCDE31EC2}" name="Table3567" displayName="Table3567" ref="B2:I18" totalsRowShown="0" headerRowDxfId="64" dataDxfId="63" tableBorderDxfId="62">
  <autoFilter ref="B2:I18" xr:uid="{09E235C4-2850-432F-925F-181225B96E5D}"/>
  <tableColumns count="8">
    <tableColumn id="1" xr3:uid="{AD96E53B-038C-43C0-BEB7-6D33C85B5767}" name="Place Enablers'" dataDxfId="61"/>
    <tableColumn id="2" xr3:uid="{0CED0833-A719-4A4B-9C6D-EF534292CFD2}" name="Baseline Position " dataDxfId="60"/>
    <tableColumn id="3" xr3:uid="{2061FDAF-C37C-4024-8EAB-E3BD9C4EC461}" name="Year 1 Ambition " dataDxfId="59"/>
    <tableColumn id="4" xr3:uid="{872F5F69-1A53-43B7-8696-198D15E91B1C}" name="Year 3 Ambition" dataDxfId="58"/>
    <tableColumn id="5" xr3:uid="{8D5469E6-F384-4C76-873C-89075FC93939}" name="Year 5 Ambition " dataDxfId="57"/>
    <tableColumn id="6" xr3:uid="{57E1D7E6-AC9F-4F5C-A54E-075666419FF8}" name="Action " dataDxfId="56"/>
    <tableColumn id="7" xr3:uid="{D6071AA4-DA43-45A9-BE4A-375F728DCB0E}" name="Timeframe " dataDxfId="55"/>
    <tableColumn id="8" xr3:uid="{FE4BD7C5-AF7E-4921-81B9-6C61AC8376E5}" name="Person Responsible " dataDxfId="5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C2CDC4-B27B-4ACC-9B2E-DA7D52822FF5}" name="Table35678" displayName="Table35678" ref="B2:I13" totalsRowShown="0" headerRowDxfId="46" dataDxfId="45" tableBorderDxfId="44">
  <autoFilter ref="B2:I13" xr:uid="{09E235C4-2850-432F-925F-181225B96E5D}"/>
  <tableColumns count="8">
    <tableColumn id="1" xr3:uid="{464B2F6C-3E3F-40A0-ACE1-B3F7FB65C945}" name="Place Enablers'" dataDxfId="43"/>
    <tableColumn id="2" xr3:uid="{B968B082-47BE-4830-90C6-A4814425705B}" name="Baseline Position " dataDxfId="42"/>
    <tableColumn id="3" xr3:uid="{0A54B6D2-50B6-4A5A-802F-6893E3796D24}" name="Year 1 Ambition " dataDxfId="41"/>
    <tableColumn id="4" xr3:uid="{1F100840-AB5B-48BA-8431-EC438CE09404}" name="Year 3 Ambition" dataDxfId="40"/>
    <tableColumn id="5" xr3:uid="{D07AAE7A-6662-4E7A-A9EC-F215B7674777}" name="Year 5 Ambition " dataDxfId="39"/>
    <tableColumn id="6" xr3:uid="{75EAA82B-7629-499B-B3C0-9D8B7262BE63}" name="Action " dataDxfId="38"/>
    <tableColumn id="7" xr3:uid="{D5B7A953-3D83-474B-9CA9-2D04CC46F778}" name="Timeframe " dataDxfId="37"/>
    <tableColumn id="8" xr3:uid="{9F51F270-70DF-4F31-AF3B-7F4883BA40FC}" name="Person Responsible " dataDxfId="3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2E0A2B-7DC2-4F91-B045-466D5B7031F4}" name="Table356789" displayName="Table356789" ref="B2:I17" totalsRowShown="0" headerRowDxfId="28" dataDxfId="27" tableBorderDxfId="26">
  <autoFilter ref="B2:I17" xr:uid="{09E235C4-2850-432F-925F-181225B96E5D}"/>
  <tableColumns count="8">
    <tableColumn id="1" xr3:uid="{E1334239-5159-42F5-99A9-8ED42EE72D0F}" name="Place Enablers'" dataDxfId="25"/>
    <tableColumn id="2" xr3:uid="{7B45A3A6-B84C-4E5B-B0C9-21E26D5FC28C}" name="Baseline Position " dataDxfId="24"/>
    <tableColumn id="3" xr3:uid="{50C09B33-B0EF-433D-A61B-DCFC16E6D50F}" name="Year 1 Ambition " dataDxfId="23"/>
    <tableColumn id="4" xr3:uid="{E854CD27-D7C7-41ED-A671-459C31E48767}" name="Year 3 Ambition" dataDxfId="22"/>
    <tableColumn id="5" xr3:uid="{FCBF9E56-42EE-4AD5-BE13-4FDF87416710}" name="Year 5 Ambition " dataDxfId="21"/>
    <tableColumn id="6" xr3:uid="{10FE87F5-0848-4E8B-B94D-1B1F0955A16D}" name="Action " dataDxfId="20"/>
    <tableColumn id="7" xr3:uid="{23EB4413-2DFA-4D7D-86AB-80B9FD4D7663}" name="Timeframe " dataDxfId="19"/>
    <tableColumn id="8" xr3:uid="{A7EDE638-7086-4A9F-B895-C455B59F0651}" name="Person Responsible "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A065C6-21E2-43B4-BD31-E45E2EBA05F5}" name="Table35678910" displayName="Table35678910" ref="B2:I9" totalsRowShown="0" headerRowDxfId="10" dataDxfId="9" tableBorderDxfId="8">
  <autoFilter ref="B2:I9" xr:uid="{09E235C4-2850-432F-925F-181225B96E5D}"/>
  <tableColumns count="8">
    <tableColumn id="1" xr3:uid="{41206AF0-643D-4720-ADCE-73ED9F4718DA}" name="Place Enablers'" dataDxfId="7"/>
    <tableColumn id="2" xr3:uid="{89F93EC9-4AF3-4C47-9082-E68F54BEFFD9}" name="Baseline Position " dataDxfId="6"/>
    <tableColumn id="3" xr3:uid="{E6F40248-505F-41AE-A3F8-F686A2666245}" name="Year 1 Ambition " dataDxfId="5"/>
    <tableColumn id="4" xr3:uid="{A184DFCD-F264-4443-A87A-31819B1B3285}" name="Year 3 Ambition" dataDxfId="4"/>
    <tableColumn id="5" xr3:uid="{F00BD244-0458-47B0-B7D8-0CF14D30A5FE}" name="Year 5 Ambition " dataDxfId="3"/>
    <tableColumn id="6" xr3:uid="{F0612B5D-C190-4994-A56D-124E017B3500}" name="Action " dataDxfId="2"/>
    <tableColumn id="7" xr3:uid="{3C76BDE3-1635-4A3D-8FA7-C9FBA1FE1294}" name="Timeframe " dataDxfId="1"/>
    <tableColumn id="8" xr3:uid="{C6767848-97F7-4588-8ED7-034E08952169}" name="Person Responsible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1448-50F7-46BC-AA46-0F4D651CE0F2}">
  <sheetPr>
    <pageSetUpPr fitToPage="1"/>
  </sheetPr>
  <dimension ref="A1:N1048576"/>
  <sheetViews>
    <sheetView showGridLines="0" topLeftCell="A17" zoomScaleNormal="100" zoomScaleSheetLayoutView="142" workbookViewId="0">
      <selection activeCell="B15" sqref="B15:E17"/>
    </sheetView>
  </sheetViews>
  <sheetFormatPr defaultColWidth="0" defaultRowHeight="14.7" customHeight="1" zeroHeight="1" x14ac:dyDescent="0.3"/>
  <cols>
    <col min="1" max="1" width="5.33203125" style="3" customWidth="1"/>
    <col min="2" max="2" width="9.33203125" style="3" customWidth="1"/>
    <col min="3" max="3" width="88.6640625" style="3" bestFit="1" customWidth="1"/>
    <col min="4" max="4" width="9.33203125" style="3" customWidth="1"/>
    <col min="5" max="5" width="22.33203125" style="3" customWidth="1"/>
    <col min="6" max="6" width="1.33203125" style="3" hidden="1" customWidth="1"/>
    <col min="7" max="14" width="0" style="3" hidden="1" customWidth="1"/>
    <col min="15" max="16384" width="9.33203125" style="3" hidden="1"/>
  </cols>
  <sheetData>
    <row r="1" spans="1:5" ht="43.5" customHeight="1" x14ac:dyDescent="0.3">
      <c r="A1" s="71" t="s">
        <v>0</v>
      </c>
      <c r="B1" s="72"/>
      <c r="C1" s="72"/>
      <c r="E1"/>
    </row>
    <row r="2" spans="1:5" ht="14.4" x14ac:dyDescent="0.3"/>
    <row r="3" spans="1:5" ht="21" x14ac:dyDescent="0.4">
      <c r="B3" s="4" t="s">
        <v>1</v>
      </c>
      <c r="C3" s="5"/>
    </row>
    <row r="4" spans="1:5" ht="6" customHeight="1" x14ac:dyDescent="0.3"/>
    <row r="5" spans="1:5" ht="61.5" customHeight="1" x14ac:dyDescent="0.3">
      <c r="B5" s="73" t="s">
        <v>2</v>
      </c>
      <c r="C5" s="74"/>
      <c r="D5" s="74"/>
      <c r="E5" s="75"/>
    </row>
    <row r="6" spans="1:5" ht="60.75" customHeight="1" x14ac:dyDescent="0.3">
      <c r="B6" s="76"/>
      <c r="C6" s="77"/>
      <c r="D6" s="77"/>
      <c r="E6" s="78"/>
    </row>
    <row r="7" spans="1:5" ht="88.5" customHeight="1" x14ac:dyDescent="0.3">
      <c r="B7" s="79"/>
      <c r="C7" s="80"/>
      <c r="D7" s="80"/>
      <c r="E7" s="81"/>
    </row>
    <row r="8" spans="1:5" ht="14.4" x14ac:dyDescent="0.3"/>
    <row r="9" spans="1:5" ht="21" x14ac:dyDescent="0.4">
      <c r="B9" s="4" t="s">
        <v>3</v>
      </c>
    </row>
    <row r="10" spans="1:5" ht="14.4" x14ac:dyDescent="0.3">
      <c r="B10" s="91" t="s">
        <v>4</v>
      </c>
      <c r="C10" s="91"/>
      <c r="D10" s="91"/>
      <c r="E10" s="91"/>
    </row>
    <row r="11" spans="1:5" ht="47.4" customHeight="1" x14ac:dyDescent="0.3">
      <c r="B11" s="91"/>
      <c r="C11" s="91"/>
      <c r="D11" s="91"/>
      <c r="E11" s="91"/>
    </row>
    <row r="12" spans="1:5" ht="14.4" x14ac:dyDescent="0.3">
      <c r="B12" s="8"/>
      <c r="C12" s="8"/>
      <c r="D12" s="8"/>
      <c r="E12" s="8"/>
    </row>
    <row r="13" spans="1:5" ht="21" x14ac:dyDescent="0.4">
      <c r="B13" s="4" t="s">
        <v>5</v>
      </c>
      <c r="C13" s="5"/>
    </row>
    <row r="14" spans="1:5" ht="14.4" x14ac:dyDescent="0.3"/>
    <row r="15" spans="1:5" ht="17.7" customHeight="1" x14ac:dyDescent="0.3">
      <c r="B15" s="82" t="s">
        <v>6</v>
      </c>
      <c r="C15" s="83"/>
      <c r="D15" s="83"/>
      <c r="E15" s="84"/>
    </row>
    <row r="16" spans="1:5" ht="14.4" x14ac:dyDescent="0.3">
      <c r="B16" s="85"/>
      <c r="C16" s="86"/>
      <c r="D16" s="86"/>
      <c r="E16" s="87"/>
    </row>
    <row r="17" spans="2:5" ht="307.2" customHeight="1" x14ac:dyDescent="0.3">
      <c r="B17" s="85"/>
      <c r="C17" s="86"/>
      <c r="D17" s="86"/>
      <c r="E17" s="87"/>
    </row>
    <row r="18" spans="2:5" ht="14.4" x14ac:dyDescent="0.3">
      <c r="B18" s="7" t="s">
        <v>7</v>
      </c>
      <c r="C18" s="7" t="s">
        <v>8</v>
      </c>
      <c r="E18" s="6"/>
    </row>
    <row r="19" spans="2:5" ht="14.4" x14ac:dyDescent="0.3">
      <c r="B19" s="10" t="s">
        <v>9</v>
      </c>
      <c r="C19" s="2" t="s">
        <v>10</v>
      </c>
      <c r="E19" s="6"/>
    </row>
    <row r="20" spans="2:5" ht="14.4" x14ac:dyDescent="0.3">
      <c r="B20" s="19" t="s">
        <v>11</v>
      </c>
      <c r="C20" s="2" t="s">
        <v>12</v>
      </c>
      <c r="E20" s="6"/>
    </row>
    <row r="21" spans="2:5" ht="14.4" x14ac:dyDescent="0.3">
      <c r="B21" s="14" t="s">
        <v>13</v>
      </c>
      <c r="C21" s="2" t="s">
        <v>14</v>
      </c>
      <c r="E21" s="6"/>
    </row>
    <row r="22" spans="2:5" ht="14.4" x14ac:dyDescent="0.3">
      <c r="B22" s="20" t="s">
        <v>15</v>
      </c>
      <c r="C22" s="2" t="s">
        <v>16</v>
      </c>
      <c r="E22" s="6"/>
    </row>
    <row r="23" spans="2:5" ht="14.4" x14ac:dyDescent="0.3">
      <c r="B23" s="11" t="s">
        <v>17</v>
      </c>
      <c r="C23" s="2" t="s">
        <v>18</v>
      </c>
      <c r="E23" s="6"/>
    </row>
    <row r="24" spans="2:5" ht="14.4" x14ac:dyDescent="0.3">
      <c r="B24" s="12" t="s">
        <v>19</v>
      </c>
      <c r="C24" s="2" t="s">
        <v>20</v>
      </c>
      <c r="E24" s="6"/>
    </row>
    <row r="25" spans="2:5" ht="14.4" x14ac:dyDescent="0.3">
      <c r="B25" s="13" t="s">
        <v>21</v>
      </c>
      <c r="C25" s="9" t="s">
        <v>22</v>
      </c>
      <c r="E25" s="6"/>
    </row>
    <row r="26" spans="2:5" ht="14.4" x14ac:dyDescent="0.3">
      <c r="B26"/>
      <c r="C26"/>
      <c r="D26"/>
      <c r="E26"/>
    </row>
    <row r="27" spans="2:5" ht="354.75" customHeight="1" x14ac:dyDescent="0.3">
      <c r="B27" s="88" t="s">
        <v>23</v>
      </c>
      <c r="C27" s="89"/>
      <c r="D27" s="89"/>
      <c r="E27" s="90"/>
    </row>
    <row r="28" spans="2:5" ht="14.4" hidden="1" x14ac:dyDescent="0.3"/>
    <row r="29" spans="2:5" ht="14.4" hidden="1" x14ac:dyDescent="0.3"/>
    <row r="30" spans="2:5" ht="14.4" hidden="1" x14ac:dyDescent="0.3"/>
    <row r="31" spans="2:5" ht="14.4" hidden="1" x14ac:dyDescent="0.3"/>
    <row r="32" spans="2:5" ht="14.4" hidden="1" x14ac:dyDescent="0.3"/>
    <row r="33" ht="14.4" hidden="1" x14ac:dyDescent="0.3"/>
    <row r="34" ht="14.4" hidden="1" x14ac:dyDescent="0.3"/>
    <row r="35" ht="14.4" hidden="1" x14ac:dyDescent="0.3"/>
    <row r="36" ht="14.4" hidden="1" x14ac:dyDescent="0.3"/>
    <row r="37" ht="14.4" hidden="1" x14ac:dyDescent="0.3"/>
    <row r="38" ht="14.4" hidden="1" x14ac:dyDescent="0.3"/>
    <row r="39" ht="12.75" customHeight="1" x14ac:dyDescent="0.3"/>
    <row r="40" ht="14.7" customHeight="1" x14ac:dyDescent="0.3"/>
    <row r="41" ht="14.4" x14ac:dyDescent="0.3"/>
    <row r="1048575" ht="16.95" customHeight="1" x14ac:dyDescent="0.3"/>
    <row r="1048576" ht="28.95" customHeight="1" x14ac:dyDescent="0.3"/>
  </sheetData>
  <mergeCells count="5">
    <mergeCell ref="A1:C1"/>
    <mergeCell ref="B5:E7"/>
    <mergeCell ref="B15:E17"/>
    <mergeCell ref="B27:E27"/>
    <mergeCell ref="B10:E11"/>
  </mergeCells>
  <pageMargins left="0.7" right="0.7" top="0.75" bottom="0.75" header="0.3" footer="0.3"/>
  <pageSetup paperSize="9" scale="97" fitToHeight="0" orientation="landscape" r:id="rId1"/>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02C7-5460-4E5C-A40C-05916C62C154}">
  <sheetPr>
    <pageSetUpPr fitToPage="1"/>
  </sheetPr>
  <dimension ref="A1:I45"/>
  <sheetViews>
    <sheetView showGridLines="0" workbookViewId="0"/>
  </sheetViews>
  <sheetFormatPr defaultColWidth="0" defaultRowHeight="14.4" zeroHeight="1" x14ac:dyDescent="0.3"/>
  <cols>
    <col min="1" max="1" width="52.44140625" style="29" bestFit="1" customWidth="1"/>
    <col min="2" max="8" width="9.33203125" style="29" customWidth="1"/>
    <col min="9" max="9" width="2.44140625" style="29" customWidth="1"/>
    <col min="10" max="16384" width="9.33203125" style="29" hidden="1"/>
  </cols>
  <sheetData>
    <row r="1" spans="1:9" ht="18" x14ac:dyDescent="0.35">
      <c r="A1" s="17" t="s">
        <v>24</v>
      </c>
      <c r="B1" s="3"/>
      <c r="C1" s="3"/>
      <c r="D1" s="3"/>
      <c r="E1" s="3"/>
      <c r="F1" s="3"/>
      <c r="G1" s="3"/>
      <c r="H1" s="3"/>
      <c r="I1" s="3"/>
    </row>
    <row r="2" spans="1:9" x14ac:dyDescent="0.3">
      <c r="A2" s="3"/>
      <c r="B2" s="3"/>
      <c r="C2" s="3"/>
      <c r="D2" s="3"/>
      <c r="E2" s="3"/>
      <c r="F2" s="3"/>
      <c r="G2" s="3"/>
      <c r="H2" s="3"/>
      <c r="I2" s="3"/>
    </row>
    <row r="3" spans="1:9" x14ac:dyDescent="0.3">
      <c r="A3" s="15" t="s">
        <v>25</v>
      </c>
      <c r="B3" s="93"/>
      <c r="C3" s="93"/>
      <c r="D3" s="93"/>
      <c r="E3" s="93"/>
      <c r="F3" s="93"/>
      <c r="G3" s="93"/>
      <c r="H3" s="93"/>
      <c r="I3" s="3"/>
    </row>
    <row r="4" spans="1:9" x14ac:dyDescent="0.3">
      <c r="A4" s="16" t="s">
        <v>26</v>
      </c>
      <c r="B4" s="92"/>
      <c r="C4" s="92"/>
      <c r="D4" s="92"/>
      <c r="E4" s="92"/>
      <c r="F4" s="92"/>
      <c r="G4" s="92"/>
      <c r="H4" s="92"/>
      <c r="I4" s="3"/>
    </row>
    <row r="5" spans="1:9" x14ac:dyDescent="0.3">
      <c r="A5" s="15" t="s">
        <v>27</v>
      </c>
      <c r="B5" s="93"/>
      <c r="C5" s="93"/>
      <c r="D5" s="93"/>
      <c r="E5" s="93"/>
      <c r="F5" s="93"/>
      <c r="G5" s="93"/>
      <c r="H5" s="93"/>
      <c r="I5" s="3"/>
    </row>
    <row r="6" spans="1:9" x14ac:dyDescent="0.3">
      <c r="A6" s="16" t="s">
        <v>28</v>
      </c>
      <c r="B6" s="92"/>
      <c r="C6" s="92"/>
      <c r="D6" s="92"/>
      <c r="E6" s="92"/>
      <c r="F6" s="92"/>
      <c r="G6" s="92"/>
      <c r="H6" s="92"/>
      <c r="I6" s="3"/>
    </row>
    <row r="7" spans="1:9" ht="104.7" customHeight="1" x14ac:dyDescent="0.3">
      <c r="A7" s="67" t="s">
        <v>29</v>
      </c>
      <c r="B7" s="93"/>
      <c r="C7" s="93"/>
      <c r="D7" s="93"/>
      <c r="E7" s="93"/>
      <c r="F7" s="93"/>
      <c r="G7" s="93"/>
      <c r="H7" s="93"/>
      <c r="I7" s="3"/>
    </row>
    <row r="8" spans="1:9" x14ac:dyDescent="0.3">
      <c r="A8" s="16" t="s">
        <v>30</v>
      </c>
      <c r="B8" s="92"/>
      <c r="C8" s="92"/>
      <c r="D8" s="92"/>
      <c r="E8" s="92"/>
      <c r="F8" s="92"/>
      <c r="G8" s="92"/>
      <c r="H8" s="92"/>
      <c r="I8" s="3"/>
    </row>
    <row r="9" spans="1:9" x14ac:dyDescent="0.3">
      <c r="A9" s="3"/>
      <c r="B9" s="3"/>
      <c r="C9" s="3"/>
      <c r="D9" s="3"/>
      <c r="E9" s="3"/>
      <c r="F9" s="3"/>
      <c r="G9" s="3"/>
      <c r="H9" s="3"/>
      <c r="I9" s="3"/>
    </row>
    <row r="10" spans="1:9" ht="21" x14ac:dyDescent="0.4">
      <c r="A10" s="18" t="s">
        <v>31</v>
      </c>
      <c r="B10" s="3"/>
      <c r="C10" s="3"/>
      <c r="D10" s="3"/>
      <c r="E10" s="3"/>
      <c r="F10" s="3"/>
      <c r="G10" s="3"/>
      <c r="H10" s="3"/>
      <c r="I10" s="3"/>
    </row>
    <row r="11" spans="1:9" x14ac:dyDescent="0.3">
      <c r="A11" s="3"/>
      <c r="B11" s="21" t="s">
        <v>9</v>
      </c>
      <c r="C11" s="22" t="s">
        <v>11</v>
      </c>
      <c r="D11" s="23" t="s">
        <v>13</v>
      </c>
      <c r="E11" s="24" t="s">
        <v>15</v>
      </c>
      <c r="F11" s="25" t="s">
        <v>17</v>
      </c>
      <c r="G11" s="26" t="s">
        <v>19</v>
      </c>
      <c r="H11" s="27" t="s">
        <v>21</v>
      </c>
      <c r="I11" s="3"/>
    </row>
    <row r="12" spans="1:9" x14ac:dyDescent="0.3">
      <c r="A12" s="28" t="s">
        <v>32</v>
      </c>
      <c r="B12" s="45">
        <f>'Amb 1 Individuals'!$C$21</f>
        <v>0</v>
      </c>
      <c r="C12" s="45">
        <f>'Amb 1 Individuals'!$C$22</f>
        <v>0</v>
      </c>
      <c r="D12" s="45">
        <f>'Amb 1 Individuals'!$C$23</f>
        <v>0</v>
      </c>
      <c r="E12" s="45">
        <f>'Amb 1 Individuals'!$C$24</f>
        <v>0</v>
      </c>
      <c r="F12" s="45">
        <f>'Amb 1 Individuals'!$C$25</f>
        <v>0</v>
      </c>
      <c r="G12" s="45">
        <f>'Amb 1 Individuals'!$C$26</f>
        <v>0</v>
      </c>
      <c r="H12" s="45">
        <f>'Amb 1 Individuals'!$C$27</f>
        <v>0</v>
      </c>
      <c r="I12" s="3"/>
    </row>
    <row r="13" spans="1:9" x14ac:dyDescent="0.3">
      <c r="A13" s="28" t="s">
        <v>33</v>
      </c>
      <c r="B13" s="45">
        <f>'Amb 2 Acces'!$C$17</f>
        <v>0</v>
      </c>
      <c r="C13" s="45">
        <f>'Amb 2 Acces'!$C$18</f>
        <v>0</v>
      </c>
      <c r="D13" s="45">
        <f>'Amb 2 Acces'!$C$19</f>
        <v>0</v>
      </c>
      <c r="E13" s="45">
        <f>'Amb 2 Acces'!$C$20</f>
        <v>0</v>
      </c>
      <c r="F13" s="45">
        <f>'Amb 2 Acces'!$C$21</f>
        <v>0</v>
      </c>
      <c r="G13" s="45">
        <f>'Amb 2 Acces'!$C$22</f>
        <v>0</v>
      </c>
      <c r="H13" s="45">
        <f>'Amb 2 Acces'!$C$23</f>
        <v>0</v>
      </c>
      <c r="I13" s="3"/>
    </row>
    <row r="14" spans="1:9" x14ac:dyDescent="0.3">
      <c r="A14" s="28" t="s">
        <v>34</v>
      </c>
      <c r="B14" s="45">
        <f>'Amb 3 Comfort'!$C$26</f>
        <v>0</v>
      </c>
      <c r="C14" s="45">
        <f>'Amb 3 Comfort'!$C$27</f>
        <v>0</v>
      </c>
      <c r="D14" s="45">
        <f>'Amb 3 Comfort'!$C$28</f>
        <v>0</v>
      </c>
      <c r="E14" s="45">
        <f>'Amb 3 Comfort'!$C$29</f>
        <v>0</v>
      </c>
      <c r="F14" s="45">
        <f>'Amb 3 Comfort'!$C$30</f>
        <v>0</v>
      </c>
      <c r="G14" s="45">
        <f>'Amb 3 Comfort'!$C$31</f>
        <v>0</v>
      </c>
      <c r="H14" s="45">
        <f>'Amb 3 Comfort'!$C$32</f>
        <v>0</v>
      </c>
      <c r="I14" s="3"/>
    </row>
    <row r="15" spans="1:9" x14ac:dyDescent="0.3">
      <c r="A15" s="28" t="s">
        <v>35</v>
      </c>
      <c r="B15" s="45">
        <f>'Amb 4 Coordinated'!$C$21</f>
        <v>0</v>
      </c>
      <c r="C15" s="45">
        <f>'Amb 4 Coordinated'!$C$22</f>
        <v>0</v>
      </c>
      <c r="D15" s="45">
        <f>'Amb 4 Coordinated'!$C$23</f>
        <v>0</v>
      </c>
      <c r="E15" s="45">
        <f>'Amb 4 Coordinated'!$C$24</f>
        <v>0</v>
      </c>
      <c r="F15" s="45">
        <f>'Amb 4 Coordinated'!$C$25</f>
        <v>0</v>
      </c>
      <c r="G15" s="45">
        <f>'Amb 4 Coordinated'!$C$26</f>
        <v>0</v>
      </c>
      <c r="H15" s="45">
        <f>'Amb 4 Coordinated'!$C$27</f>
        <v>0</v>
      </c>
      <c r="I15" s="3"/>
    </row>
    <row r="16" spans="1:9" x14ac:dyDescent="0.3">
      <c r="A16" s="28" t="s">
        <v>36</v>
      </c>
      <c r="B16" s="45">
        <f>'Amb 5 Staff'!$C$25</f>
        <v>0</v>
      </c>
      <c r="C16" s="45">
        <f>'Amb 5 Staff'!$C$26</f>
        <v>0</v>
      </c>
      <c r="D16" s="45">
        <f>'Amb 5 Staff'!$C$27</f>
        <v>0</v>
      </c>
      <c r="E16" s="45">
        <f>'Amb 5 Staff'!$C$28</f>
        <v>0</v>
      </c>
      <c r="F16" s="45">
        <f>'Amb 5 Staff'!$C$29</f>
        <v>0</v>
      </c>
      <c r="G16" s="45">
        <f>'Amb 5 Staff'!$C$30</f>
        <v>0</v>
      </c>
      <c r="H16" s="45">
        <f>'Amb 5 Staff'!$C$31</f>
        <v>0</v>
      </c>
      <c r="I16" s="3"/>
    </row>
    <row r="17" spans="1:9" x14ac:dyDescent="0.3">
      <c r="A17" s="28" t="s">
        <v>37</v>
      </c>
      <c r="B17" s="45">
        <f>'Amb 6 Community'!$C$17</f>
        <v>0</v>
      </c>
      <c r="C17" s="45">
        <f>'Amb 6 Community'!$C$18</f>
        <v>0</v>
      </c>
      <c r="D17" s="45">
        <f>'Amb 6 Community'!$C$19</f>
        <v>0</v>
      </c>
      <c r="E17" s="45">
        <f>'Amb 6 Community'!$C$20</f>
        <v>0</v>
      </c>
      <c r="F17" s="45">
        <f>'Amb 6 Community'!$C$21</f>
        <v>0</v>
      </c>
      <c r="G17" s="45">
        <f>'Amb 6 Community'!$C$22</f>
        <v>0</v>
      </c>
      <c r="H17" s="45">
        <f>'Amb 6 Community'!$C$23</f>
        <v>0</v>
      </c>
      <c r="I17" s="3"/>
    </row>
    <row r="18" spans="1:9" x14ac:dyDescent="0.3">
      <c r="A18" s="3"/>
      <c r="B18" s="3"/>
      <c r="C18" s="3"/>
      <c r="D18" s="3"/>
      <c r="E18" s="3"/>
      <c r="F18" s="3"/>
      <c r="G18" s="3"/>
      <c r="H18" s="3"/>
      <c r="I18" s="3"/>
    </row>
    <row r="19" spans="1:9" ht="21" x14ac:dyDescent="0.4">
      <c r="A19" s="18" t="s">
        <v>38</v>
      </c>
      <c r="B19" s="3"/>
      <c r="C19" s="3"/>
      <c r="D19" s="3"/>
      <c r="E19" s="3"/>
      <c r="F19" s="3"/>
      <c r="G19" s="3"/>
      <c r="H19" s="3"/>
      <c r="I19" s="3"/>
    </row>
    <row r="20" spans="1:9" x14ac:dyDescent="0.3">
      <c r="A20" s="3"/>
      <c r="B20" s="21" t="s">
        <v>9</v>
      </c>
      <c r="C20" s="22" t="s">
        <v>11</v>
      </c>
      <c r="D20" s="23" t="s">
        <v>13</v>
      </c>
      <c r="E20" s="24" t="s">
        <v>15</v>
      </c>
      <c r="F20" s="25" t="s">
        <v>17</v>
      </c>
      <c r="G20" s="26" t="s">
        <v>19</v>
      </c>
      <c r="H20" s="27" t="s">
        <v>21</v>
      </c>
      <c r="I20" s="3"/>
    </row>
    <row r="21" spans="1:9" x14ac:dyDescent="0.3">
      <c r="A21" s="28" t="s">
        <v>32</v>
      </c>
      <c r="B21" s="45">
        <f>'Amb 1 Individuals'!$D$21</f>
        <v>0</v>
      </c>
      <c r="C21" s="45">
        <f>'Amb 1 Individuals'!$D$22</f>
        <v>0</v>
      </c>
      <c r="D21" s="45">
        <f>'Amb 1 Individuals'!$D$23</f>
        <v>0</v>
      </c>
      <c r="E21" s="45">
        <f>'Amb 1 Individuals'!$D$24</f>
        <v>0</v>
      </c>
      <c r="F21" s="45">
        <f>'Amb 1 Individuals'!$D$25</f>
        <v>0</v>
      </c>
      <c r="G21" s="45">
        <f>'Amb 1 Individuals'!$D$26</f>
        <v>0</v>
      </c>
      <c r="H21" s="45">
        <f>'Amb 1 Individuals'!$D$27</f>
        <v>0</v>
      </c>
      <c r="I21" s="3"/>
    </row>
    <row r="22" spans="1:9" x14ac:dyDescent="0.3">
      <c r="A22" s="28" t="s">
        <v>33</v>
      </c>
      <c r="B22" s="45">
        <f>'Amb 2 Acces'!$D$17</f>
        <v>0</v>
      </c>
      <c r="C22" s="45">
        <f>'Amb 2 Acces'!$D$18</f>
        <v>0</v>
      </c>
      <c r="D22" s="45">
        <f>'Amb 2 Acces'!$D$19</f>
        <v>0</v>
      </c>
      <c r="E22" s="45">
        <f>'Amb 2 Acces'!$D$20</f>
        <v>0</v>
      </c>
      <c r="F22" s="45">
        <f>'Amb 2 Acces'!$D$21</f>
        <v>0</v>
      </c>
      <c r="G22" s="45">
        <f>'Amb 2 Acces'!$D$22</f>
        <v>0</v>
      </c>
      <c r="H22" s="45">
        <f>'Amb 2 Acces'!$D$23</f>
        <v>0</v>
      </c>
      <c r="I22" s="3"/>
    </row>
    <row r="23" spans="1:9" x14ac:dyDescent="0.3">
      <c r="A23" s="28" t="s">
        <v>34</v>
      </c>
      <c r="B23" s="45">
        <f>'Amb 3 Comfort'!$D$26</f>
        <v>0</v>
      </c>
      <c r="C23" s="45">
        <f>'Amb 3 Comfort'!$D$27</f>
        <v>0</v>
      </c>
      <c r="D23" s="45">
        <f>'Amb 3 Comfort'!$D$28</f>
        <v>0</v>
      </c>
      <c r="E23" s="45">
        <f>'Amb 3 Comfort'!$D$29</f>
        <v>0</v>
      </c>
      <c r="F23" s="45">
        <f>'Amb 3 Comfort'!$D$30</f>
        <v>0</v>
      </c>
      <c r="G23" s="45">
        <f>'Amb 3 Comfort'!$D$31</f>
        <v>0</v>
      </c>
      <c r="H23" s="45">
        <f>'Amb 3 Comfort'!$D$32</f>
        <v>0</v>
      </c>
      <c r="I23" s="3"/>
    </row>
    <row r="24" spans="1:9" x14ac:dyDescent="0.3">
      <c r="A24" s="28" t="s">
        <v>35</v>
      </c>
      <c r="B24" s="45">
        <f>'Amb 4 Coordinated'!$D$21</f>
        <v>0</v>
      </c>
      <c r="C24" s="45">
        <f>'Amb 4 Coordinated'!$D$22</f>
        <v>0</v>
      </c>
      <c r="D24" s="45">
        <f>'Amb 4 Coordinated'!$D$23</f>
        <v>0</v>
      </c>
      <c r="E24" s="45">
        <f>'Amb 4 Coordinated'!$D$24</f>
        <v>0</v>
      </c>
      <c r="F24" s="45">
        <f>'Amb 4 Coordinated'!$D$25</f>
        <v>0</v>
      </c>
      <c r="G24" s="45">
        <f>'Amb 4 Coordinated'!$D$26</f>
        <v>0</v>
      </c>
      <c r="H24" s="45">
        <f>'Amb 4 Coordinated'!$D$27</f>
        <v>0</v>
      </c>
      <c r="I24" s="3"/>
    </row>
    <row r="25" spans="1:9" x14ac:dyDescent="0.3">
      <c r="A25" s="28" t="s">
        <v>36</v>
      </c>
      <c r="B25" s="45">
        <f>'Amb 5 Staff'!$D$25</f>
        <v>0</v>
      </c>
      <c r="C25" s="45">
        <f>'Amb 5 Staff'!$D$26</f>
        <v>0</v>
      </c>
      <c r="D25" s="45">
        <f>'Amb 5 Staff'!$D$27</f>
        <v>0</v>
      </c>
      <c r="E25" s="45">
        <f>'Amb 5 Staff'!$D$28</f>
        <v>0</v>
      </c>
      <c r="F25" s="45">
        <f>'Amb 5 Staff'!$D$29</f>
        <v>0</v>
      </c>
      <c r="G25" s="45">
        <f>'Amb 5 Staff'!$D$30</f>
        <v>0</v>
      </c>
      <c r="H25" s="45">
        <f>'Amb 5 Staff'!$D$31</f>
        <v>0</v>
      </c>
      <c r="I25" s="3"/>
    </row>
    <row r="26" spans="1:9" x14ac:dyDescent="0.3">
      <c r="A26" s="28" t="s">
        <v>37</v>
      </c>
      <c r="B26" s="45">
        <f>'Amb 6 Community'!$D$17</f>
        <v>0</v>
      </c>
      <c r="C26" s="45">
        <f>'Amb 6 Community'!$D$18</f>
        <v>0</v>
      </c>
      <c r="D26" s="45">
        <f>'Amb 6 Community'!$D$19</f>
        <v>0</v>
      </c>
      <c r="E26" s="45">
        <f>'Amb 6 Community'!$D$20</f>
        <v>0</v>
      </c>
      <c r="F26" s="45">
        <f>'Amb 6 Community'!$D$21</f>
        <v>0</v>
      </c>
      <c r="G26" s="45">
        <f>'Amb 6 Community'!$D$22</f>
        <v>0</v>
      </c>
      <c r="H26" s="45">
        <f>'Amb 6 Community'!$D$23</f>
        <v>0</v>
      </c>
      <c r="I26" s="3"/>
    </row>
    <row r="27" spans="1:9" x14ac:dyDescent="0.3">
      <c r="A27" s="3"/>
      <c r="B27" s="3"/>
      <c r="C27" s="3"/>
      <c r="D27" s="3"/>
      <c r="E27" s="3"/>
      <c r="F27" s="3"/>
      <c r="G27" s="3"/>
      <c r="H27" s="3"/>
      <c r="I27" s="3"/>
    </row>
    <row r="28" spans="1:9" ht="21" x14ac:dyDescent="0.4">
      <c r="A28" s="18" t="s">
        <v>39</v>
      </c>
      <c r="B28" s="3"/>
      <c r="C28" s="3"/>
      <c r="D28" s="3"/>
      <c r="E28" s="3"/>
      <c r="F28" s="3"/>
      <c r="G28" s="3"/>
      <c r="H28" s="3"/>
      <c r="I28" s="3"/>
    </row>
    <row r="29" spans="1:9" x14ac:dyDescent="0.3">
      <c r="A29" s="3"/>
      <c r="B29" s="21" t="s">
        <v>9</v>
      </c>
      <c r="C29" s="22" t="s">
        <v>11</v>
      </c>
      <c r="D29" s="23" t="s">
        <v>13</v>
      </c>
      <c r="E29" s="24" t="s">
        <v>15</v>
      </c>
      <c r="F29" s="25" t="s">
        <v>17</v>
      </c>
      <c r="G29" s="26" t="s">
        <v>19</v>
      </c>
      <c r="H29" s="27" t="s">
        <v>21</v>
      </c>
      <c r="I29" s="3"/>
    </row>
    <row r="30" spans="1:9" x14ac:dyDescent="0.3">
      <c r="A30" s="28" t="s">
        <v>32</v>
      </c>
      <c r="B30" s="45">
        <f>'Amb 1 Individuals'!$E$21</f>
        <v>0</v>
      </c>
      <c r="C30" s="45">
        <f>'Amb 1 Individuals'!$E$22</f>
        <v>0</v>
      </c>
      <c r="D30" s="45">
        <f>'Amb 1 Individuals'!$E$23</f>
        <v>0</v>
      </c>
      <c r="E30" s="45">
        <f>'Amb 1 Individuals'!$E$24</f>
        <v>0</v>
      </c>
      <c r="F30" s="45">
        <f>'Amb 1 Individuals'!$E$25</f>
        <v>0</v>
      </c>
      <c r="G30" s="45">
        <f>'Amb 1 Individuals'!$E$26</f>
        <v>0</v>
      </c>
      <c r="H30" s="45">
        <f>'Amb 1 Individuals'!$E$27</f>
        <v>0</v>
      </c>
      <c r="I30" s="3"/>
    </row>
    <row r="31" spans="1:9" x14ac:dyDescent="0.3">
      <c r="A31" s="28" t="s">
        <v>33</v>
      </c>
      <c r="B31" s="45">
        <f>'Amb 2 Acces'!$E$17</f>
        <v>0</v>
      </c>
      <c r="C31" s="45">
        <f>'Amb 2 Acces'!$E$18</f>
        <v>0</v>
      </c>
      <c r="D31" s="45">
        <f>'Amb 2 Acces'!$E$19</f>
        <v>0</v>
      </c>
      <c r="E31" s="45">
        <f>'Amb 2 Acces'!$E$20</f>
        <v>0</v>
      </c>
      <c r="F31" s="45">
        <f>'Amb 2 Acces'!$E$21</f>
        <v>0</v>
      </c>
      <c r="G31" s="45">
        <f>'Amb 2 Acces'!$E$22</f>
        <v>0</v>
      </c>
      <c r="H31" s="45">
        <f>'Amb 2 Acces'!$E$23</f>
        <v>0</v>
      </c>
      <c r="I31" s="3"/>
    </row>
    <row r="32" spans="1:9" x14ac:dyDescent="0.3">
      <c r="A32" s="28" t="s">
        <v>34</v>
      </c>
      <c r="B32" s="45">
        <f>'Amb 3 Comfort'!$E$26</f>
        <v>0</v>
      </c>
      <c r="C32" s="45">
        <f>'Amb 3 Comfort'!$E$27</f>
        <v>0</v>
      </c>
      <c r="D32" s="45">
        <f>'Amb 3 Comfort'!$E$28</f>
        <v>0</v>
      </c>
      <c r="E32" s="45">
        <f>'Amb 3 Comfort'!$E$29</f>
        <v>0</v>
      </c>
      <c r="F32" s="45">
        <f>'Amb 3 Comfort'!$E$30</f>
        <v>0</v>
      </c>
      <c r="G32" s="45">
        <f>'Amb 3 Comfort'!$E$31</f>
        <v>0</v>
      </c>
      <c r="H32" s="45">
        <f>'Amb 3 Comfort'!$E$32</f>
        <v>0</v>
      </c>
      <c r="I32" s="3"/>
    </row>
    <row r="33" spans="1:9" x14ac:dyDescent="0.3">
      <c r="A33" s="28" t="s">
        <v>35</v>
      </c>
      <c r="B33" s="45">
        <f>'Amb 4 Coordinated'!$E$21</f>
        <v>0</v>
      </c>
      <c r="C33" s="45">
        <f>'Amb 4 Coordinated'!$E$22</f>
        <v>0</v>
      </c>
      <c r="D33" s="45">
        <f>'Amb 4 Coordinated'!$E$23</f>
        <v>0</v>
      </c>
      <c r="E33" s="45">
        <f>'Amb 4 Coordinated'!$E$24</f>
        <v>0</v>
      </c>
      <c r="F33" s="45">
        <f>'Amb 4 Coordinated'!$E$25</f>
        <v>0</v>
      </c>
      <c r="G33" s="45">
        <f>'Amb 4 Coordinated'!$E$26</f>
        <v>0</v>
      </c>
      <c r="H33" s="45">
        <f>'Amb 4 Coordinated'!$E$27</f>
        <v>0</v>
      </c>
      <c r="I33" s="3"/>
    </row>
    <row r="34" spans="1:9" x14ac:dyDescent="0.3">
      <c r="A34" s="28" t="s">
        <v>36</v>
      </c>
      <c r="B34" s="45">
        <f>'Amb 5 Staff'!$E$25</f>
        <v>0</v>
      </c>
      <c r="C34" s="45">
        <f>'Amb 5 Staff'!$E$26</f>
        <v>0</v>
      </c>
      <c r="D34" s="45">
        <f>'Amb 5 Staff'!$E$27</f>
        <v>0</v>
      </c>
      <c r="E34" s="45">
        <f>'Amb 5 Staff'!$E$28</f>
        <v>0</v>
      </c>
      <c r="F34" s="45">
        <f>'Amb 5 Staff'!$E$29</f>
        <v>0</v>
      </c>
      <c r="G34" s="45">
        <f>'Amb 5 Staff'!$E$30</f>
        <v>0</v>
      </c>
      <c r="H34" s="45">
        <f>'Amb 5 Staff'!$E$31</f>
        <v>0</v>
      </c>
      <c r="I34" s="3"/>
    </row>
    <row r="35" spans="1:9" x14ac:dyDescent="0.3">
      <c r="A35" s="28" t="s">
        <v>37</v>
      </c>
      <c r="B35" s="45">
        <f>'Amb 6 Community'!$E$17</f>
        <v>0</v>
      </c>
      <c r="C35" s="45">
        <f>'Amb 6 Community'!$E$18</f>
        <v>0</v>
      </c>
      <c r="D35" s="45">
        <f>'Amb 6 Community'!$E$19</f>
        <v>0</v>
      </c>
      <c r="E35" s="45">
        <f>'Amb 6 Community'!$E$20</f>
        <v>0</v>
      </c>
      <c r="F35" s="45">
        <f>'Amb 6 Community'!$E$21</f>
        <v>0</v>
      </c>
      <c r="G35" s="45">
        <f>'Amb 6 Community'!$E$22</f>
        <v>0</v>
      </c>
      <c r="H35" s="45">
        <f>'Amb 6 Community'!$E$23</f>
        <v>0</v>
      </c>
      <c r="I35" s="3"/>
    </row>
    <row r="36" spans="1:9" x14ac:dyDescent="0.3">
      <c r="A36" s="3"/>
      <c r="B36" s="3"/>
      <c r="C36" s="3"/>
      <c r="D36" s="3"/>
      <c r="E36" s="3"/>
      <c r="F36" s="3"/>
      <c r="G36" s="3"/>
      <c r="H36" s="3"/>
      <c r="I36" s="3"/>
    </row>
    <row r="37" spans="1:9" ht="21" x14ac:dyDescent="0.4">
      <c r="A37" s="18" t="s">
        <v>40</v>
      </c>
      <c r="B37" s="3"/>
      <c r="C37" s="3"/>
      <c r="D37" s="3"/>
      <c r="E37" s="3"/>
      <c r="F37" s="3"/>
      <c r="G37" s="3"/>
      <c r="H37" s="3"/>
      <c r="I37" s="3"/>
    </row>
    <row r="38" spans="1:9" x14ac:dyDescent="0.3">
      <c r="A38" s="3"/>
      <c r="B38" s="21" t="s">
        <v>9</v>
      </c>
      <c r="C38" s="22" t="s">
        <v>11</v>
      </c>
      <c r="D38" s="23" t="s">
        <v>13</v>
      </c>
      <c r="E38" s="24" t="s">
        <v>15</v>
      </c>
      <c r="F38" s="25" t="s">
        <v>17</v>
      </c>
      <c r="G38" s="26" t="s">
        <v>19</v>
      </c>
      <c r="H38" s="27" t="s">
        <v>21</v>
      </c>
      <c r="I38" s="3"/>
    </row>
    <row r="39" spans="1:9" x14ac:dyDescent="0.3">
      <c r="A39" s="28" t="s">
        <v>32</v>
      </c>
      <c r="B39" s="45">
        <f>'Amb 1 Individuals'!$F$21</f>
        <v>0</v>
      </c>
      <c r="C39" s="45">
        <f>'Amb 1 Individuals'!$F$22</f>
        <v>0</v>
      </c>
      <c r="D39" s="45">
        <f>'Amb 1 Individuals'!$F$23</f>
        <v>0</v>
      </c>
      <c r="E39" s="45">
        <f>'Amb 1 Individuals'!$F$24</f>
        <v>0</v>
      </c>
      <c r="F39" s="45">
        <f>'Amb 1 Individuals'!$F$25</f>
        <v>0</v>
      </c>
      <c r="G39" s="45">
        <f>'Amb 1 Individuals'!$F$26</f>
        <v>0</v>
      </c>
      <c r="H39" s="45">
        <f>'Amb 1 Individuals'!$F$27</f>
        <v>0</v>
      </c>
      <c r="I39" s="3"/>
    </row>
    <row r="40" spans="1:9" x14ac:dyDescent="0.3">
      <c r="A40" s="28" t="s">
        <v>33</v>
      </c>
      <c r="B40" s="45">
        <f>'Amb 2 Acces'!$F$17</f>
        <v>0</v>
      </c>
      <c r="C40" s="45">
        <f>'Amb 2 Acces'!$F$18</f>
        <v>0</v>
      </c>
      <c r="D40" s="45">
        <f>'Amb 2 Acces'!$F$19</f>
        <v>0</v>
      </c>
      <c r="E40" s="45">
        <f>'Amb 2 Acces'!$F$20</f>
        <v>0</v>
      </c>
      <c r="F40" s="45">
        <f>'Amb 2 Acces'!$F$21</f>
        <v>0</v>
      </c>
      <c r="G40" s="45">
        <f>'Amb 2 Acces'!$F$22</f>
        <v>0</v>
      </c>
      <c r="H40" s="45">
        <f>'Amb 2 Acces'!$F$23</f>
        <v>0</v>
      </c>
      <c r="I40" s="3"/>
    </row>
    <row r="41" spans="1:9" x14ac:dyDescent="0.3">
      <c r="A41" s="28" t="s">
        <v>34</v>
      </c>
      <c r="B41" s="45">
        <f>'Amb 3 Comfort'!$F$26</f>
        <v>0</v>
      </c>
      <c r="C41" s="45">
        <f>'Amb 3 Comfort'!$F$27</f>
        <v>0</v>
      </c>
      <c r="D41" s="45">
        <f>'Amb 3 Comfort'!$F$28</f>
        <v>0</v>
      </c>
      <c r="E41" s="45">
        <f>'Amb 3 Comfort'!$F$29</f>
        <v>0</v>
      </c>
      <c r="F41" s="45">
        <f>'Amb 3 Comfort'!$F$30</f>
        <v>0</v>
      </c>
      <c r="G41" s="45">
        <f>'Amb 3 Comfort'!$F$31</f>
        <v>0</v>
      </c>
      <c r="H41" s="45">
        <f>'Amb 3 Comfort'!$F$32</f>
        <v>0</v>
      </c>
      <c r="I41" s="3"/>
    </row>
    <row r="42" spans="1:9" x14ac:dyDescent="0.3">
      <c r="A42" s="28" t="s">
        <v>35</v>
      </c>
      <c r="B42" s="45">
        <f>'Amb 4 Coordinated'!$F$21</f>
        <v>0</v>
      </c>
      <c r="C42" s="45">
        <f>'Amb 4 Coordinated'!$F$22</f>
        <v>0</v>
      </c>
      <c r="D42" s="45">
        <f>'Amb 4 Coordinated'!$F$23</f>
        <v>0</v>
      </c>
      <c r="E42" s="45">
        <f>'Amb 4 Coordinated'!$F$24</f>
        <v>0</v>
      </c>
      <c r="F42" s="45">
        <f>'Amb 4 Coordinated'!$F$25</f>
        <v>0</v>
      </c>
      <c r="G42" s="45">
        <f>'Amb 4 Coordinated'!$F$26</f>
        <v>0</v>
      </c>
      <c r="H42" s="45">
        <f>'Amb 4 Coordinated'!$F$27</f>
        <v>0</v>
      </c>
      <c r="I42" s="3"/>
    </row>
    <row r="43" spans="1:9" x14ac:dyDescent="0.3">
      <c r="A43" s="28" t="s">
        <v>36</v>
      </c>
      <c r="B43" s="45">
        <f>'Amb 5 Staff'!$F$25</f>
        <v>0</v>
      </c>
      <c r="C43" s="45">
        <f>'Amb 5 Staff'!$F$26</f>
        <v>0</v>
      </c>
      <c r="D43" s="45">
        <f>'Amb 5 Staff'!$F$27</f>
        <v>0</v>
      </c>
      <c r="E43" s="45">
        <f>'Amb 5 Staff'!$F$28</f>
        <v>0</v>
      </c>
      <c r="F43" s="45">
        <f>'Amb 5 Staff'!$F$29</f>
        <v>0</v>
      </c>
      <c r="G43" s="45">
        <f>'Amb 5 Staff'!$F$30</f>
        <v>0</v>
      </c>
      <c r="H43" s="45">
        <f>'Amb 5 Staff'!$F$31</f>
        <v>0</v>
      </c>
      <c r="I43" s="3"/>
    </row>
    <row r="44" spans="1:9" x14ac:dyDescent="0.3">
      <c r="A44" s="28" t="s">
        <v>37</v>
      </c>
      <c r="B44" s="45">
        <f>'Amb 6 Community'!$F$17</f>
        <v>0</v>
      </c>
      <c r="C44" s="45">
        <f>'Amb 6 Community'!$F$18</f>
        <v>0</v>
      </c>
      <c r="D44" s="45">
        <f>'Amb 6 Community'!$F$19</f>
        <v>0</v>
      </c>
      <c r="E44" s="45">
        <f>'Amb 6 Community'!$F$20</f>
        <v>0</v>
      </c>
      <c r="F44" s="45">
        <f>'Amb 6 Community'!$F$21</f>
        <v>0</v>
      </c>
      <c r="G44" s="45">
        <f>'Amb 6 Community'!$F$22</f>
        <v>0</v>
      </c>
      <c r="H44" s="45">
        <f>'Amb 6 Community'!$F$23</f>
        <v>0</v>
      </c>
      <c r="I44" s="3"/>
    </row>
    <row r="45" spans="1:9" x14ac:dyDescent="0.3">
      <c r="A45" s="3"/>
      <c r="B45" s="3"/>
      <c r="C45" s="3"/>
      <c r="D45" s="3"/>
      <c r="E45" s="3"/>
      <c r="F45" s="3"/>
      <c r="G45" s="3"/>
      <c r="H45" s="3"/>
      <c r="I45" s="3"/>
    </row>
  </sheetData>
  <sheetProtection selectLockedCells="1"/>
  <mergeCells count="6">
    <mergeCell ref="B6:H6"/>
    <mergeCell ref="B7:H7"/>
    <mergeCell ref="B8:H8"/>
    <mergeCell ref="B3:H3"/>
    <mergeCell ref="B4:H4"/>
    <mergeCell ref="B5:H5"/>
  </mergeCells>
  <phoneticPr fontId="15" type="noConversion"/>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28"/>
  <sheetViews>
    <sheetView showGridLines="0" zoomScaleNormal="100" zoomScaleSheetLayoutView="107" workbookViewId="0"/>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30" t="s">
        <v>41</v>
      </c>
      <c r="C1" s="98"/>
      <c r="D1" s="99"/>
      <c r="E1" s="99"/>
      <c r="F1" s="100"/>
      <c r="G1" s="95" t="s">
        <v>42</v>
      </c>
      <c r="H1" s="96"/>
      <c r="I1" s="97"/>
    </row>
    <row r="2" spans="2:9" ht="28.8" x14ac:dyDescent="0.3">
      <c r="B2" s="70" t="s">
        <v>43</v>
      </c>
      <c r="C2" s="38" t="s">
        <v>44</v>
      </c>
      <c r="D2" s="38" t="s">
        <v>45</v>
      </c>
      <c r="E2" s="38" t="s">
        <v>39</v>
      </c>
      <c r="F2" s="38" t="s">
        <v>46</v>
      </c>
      <c r="G2" s="31" t="s">
        <v>47</v>
      </c>
      <c r="H2" s="31" t="s">
        <v>48</v>
      </c>
      <c r="I2" s="31" t="s">
        <v>49</v>
      </c>
    </row>
    <row r="3" spans="2:9" ht="30.6" customHeight="1" x14ac:dyDescent="0.3">
      <c r="B3" s="39" t="s">
        <v>50</v>
      </c>
      <c r="C3" s="33"/>
      <c r="D3" s="33"/>
      <c r="E3" s="33"/>
      <c r="F3" s="33"/>
      <c r="G3" s="32"/>
      <c r="H3" s="34"/>
      <c r="I3" s="34"/>
    </row>
    <row r="4" spans="2:9" ht="30.6" customHeight="1" x14ac:dyDescent="0.3">
      <c r="B4" s="39" t="s">
        <v>51</v>
      </c>
      <c r="C4" s="33"/>
      <c r="D4" s="33"/>
      <c r="E4" s="33"/>
      <c r="F4" s="33"/>
      <c r="G4" s="32"/>
      <c r="H4" s="32"/>
      <c r="I4" s="32"/>
    </row>
    <row r="5" spans="2:9" ht="30.6" customHeight="1" x14ac:dyDescent="0.3">
      <c r="B5" s="39" t="s">
        <v>52</v>
      </c>
      <c r="C5" s="33"/>
      <c r="D5" s="33"/>
      <c r="E5" s="33"/>
      <c r="F5" s="33"/>
      <c r="G5" s="32"/>
      <c r="H5" s="32"/>
      <c r="I5" s="32"/>
    </row>
    <row r="6" spans="2:9" ht="30.6" customHeight="1" x14ac:dyDescent="0.3">
      <c r="B6" s="39" t="s">
        <v>53</v>
      </c>
      <c r="C6" s="33"/>
      <c r="D6" s="33"/>
      <c r="E6" s="33"/>
      <c r="F6" s="33"/>
      <c r="G6" s="32"/>
      <c r="H6" s="32"/>
      <c r="I6" s="32"/>
    </row>
    <row r="7" spans="2:9" ht="30.6" customHeight="1" x14ac:dyDescent="0.3">
      <c r="B7" s="39" t="s">
        <v>54</v>
      </c>
      <c r="C7" s="33"/>
      <c r="D7" s="33"/>
      <c r="E7" s="33"/>
      <c r="F7" s="33"/>
      <c r="G7" s="32"/>
      <c r="H7" s="32"/>
      <c r="I7" s="32"/>
    </row>
    <row r="8" spans="2:9" ht="30.6" customHeight="1" x14ac:dyDescent="0.3">
      <c r="B8" s="39" t="s">
        <v>55</v>
      </c>
      <c r="C8" s="33"/>
      <c r="D8" s="33"/>
      <c r="E8" s="33"/>
      <c r="F8" s="33"/>
      <c r="G8" s="32"/>
      <c r="H8" s="32"/>
      <c r="I8" s="32"/>
    </row>
    <row r="9" spans="2:9" ht="30.6" customHeight="1" x14ac:dyDescent="0.3">
      <c r="B9" s="39" t="s">
        <v>56</v>
      </c>
      <c r="C9" s="33"/>
      <c r="D9" s="33"/>
      <c r="E9" s="33"/>
      <c r="F9" s="33"/>
      <c r="G9" s="32"/>
      <c r="H9" s="32"/>
      <c r="I9" s="32"/>
    </row>
    <row r="10" spans="2:9" ht="30.6" customHeight="1" x14ac:dyDescent="0.3">
      <c r="B10" s="39" t="s">
        <v>57</v>
      </c>
      <c r="C10" s="33"/>
      <c r="D10" s="33"/>
      <c r="E10" s="33"/>
      <c r="F10" s="33"/>
      <c r="G10" s="32"/>
      <c r="H10" s="32"/>
      <c r="I10" s="32"/>
    </row>
    <row r="11" spans="2:9" ht="30.6" customHeight="1" x14ac:dyDescent="0.3">
      <c r="B11" s="39" t="s">
        <v>58</v>
      </c>
      <c r="C11" s="33"/>
      <c r="D11" s="33"/>
      <c r="E11" s="33"/>
      <c r="F11" s="33"/>
      <c r="G11" s="32"/>
      <c r="H11" s="32"/>
      <c r="I11" s="32"/>
    </row>
    <row r="12" spans="2:9" ht="30.6" customHeight="1" x14ac:dyDescent="0.3">
      <c r="B12" s="69" t="s">
        <v>59</v>
      </c>
      <c r="C12" s="33"/>
      <c r="D12" s="33"/>
      <c r="E12" s="33"/>
      <c r="F12" s="33"/>
      <c r="G12" s="32"/>
      <c r="H12" s="32"/>
      <c r="I12" s="32"/>
    </row>
    <row r="13" spans="2:9" ht="30.6" customHeight="1" x14ac:dyDescent="0.3">
      <c r="B13" s="41" t="s">
        <v>60</v>
      </c>
      <c r="C13" s="42"/>
      <c r="D13" s="42"/>
      <c r="E13" s="42"/>
      <c r="F13" s="42"/>
      <c r="G13" s="43"/>
      <c r="H13" s="43"/>
      <c r="I13" s="43"/>
    </row>
    <row r="14" spans="2:9" ht="15.6" customHeight="1" x14ac:dyDescent="0.3"/>
    <row r="15" spans="2:9" ht="15.6" x14ac:dyDescent="0.3">
      <c r="B15" s="40" t="s">
        <v>61</v>
      </c>
      <c r="C15" s="101"/>
      <c r="D15" s="101"/>
      <c r="E15" s="101"/>
      <c r="F15" s="101"/>
      <c r="G15" s="101"/>
      <c r="H15" s="101"/>
      <c r="I15" s="101"/>
    </row>
    <row r="16" spans="2:9" ht="15.6" x14ac:dyDescent="0.3">
      <c r="B16" s="40" t="s">
        <v>62</v>
      </c>
      <c r="C16" s="101"/>
      <c r="D16" s="101"/>
      <c r="E16" s="101"/>
      <c r="F16" s="101"/>
      <c r="G16" s="101"/>
      <c r="H16" s="101"/>
      <c r="I16" s="101"/>
    </row>
    <row r="17" spans="2:9" ht="15.6" x14ac:dyDescent="0.3">
      <c r="B17" s="40" t="s">
        <v>63</v>
      </c>
      <c r="C17" s="101"/>
      <c r="D17" s="101"/>
      <c r="E17" s="101"/>
      <c r="F17" s="101"/>
      <c r="G17" s="101"/>
      <c r="H17" s="101"/>
      <c r="I17" s="101"/>
    </row>
    <row r="18" spans="2:9" ht="15.6" x14ac:dyDescent="0.3">
      <c r="B18" s="63"/>
      <c r="C18" s="62"/>
      <c r="D18" s="62"/>
      <c r="E18" s="62"/>
      <c r="F18" s="62"/>
      <c r="G18" s="64"/>
      <c r="H18" s="64"/>
      <c r="I18" s="64"/>
    </row>
    <row r="19" spans="2:9" x14ac:dyDescent="0.3">
      <c r="C19" s="94" t="s">
        <v>64</v>
      </c>
      <c r="D19" s="94"/>
      <c r="E19" s="94"/>
      <c r="F19" s="94"/>
    </row>
    <row r="20" spans="2:9" x14ac:dyDescent="0.3">
      <c r="B20" s="38" t="s">
        <v>7</v>
      </c>
      <c r="C20" s="38" t="s">
        <v>65</v>
      </c>
      <c r="D20" s="38" t="s">
        <v>66</v>
      </c>
      <c r="E20" s="38" t="s">
        <v>67</v>
      </c>
      <c r="F20" s="38" t="s">
        <v>68</v>
      </c>
    </row>
    <row r="21" spans="2:9" x14ac:dyDescent="0.3">
      <c r="B21" s="46" t="s">
        <v>9</v>
      </c>
      <c r="C21" s="52">
        <f>COUNTIF(C$3:C$13,$B21)/ROWS(Table3[])</f>
        <v>0</v>
      </c>
      <c r="D21" s="52">
        <f>COUNTIF(D$3:D$13,$B21)/ROWS(Table3[])</f>
        <v>0</v>
      </c>
      <c r="E21" s="52">
        <f>COUNTIF(E$3:E$13,$B21)/ROWS(Table3[])</f>
        <v>0</v>
      </c>
      <c r="F21" s="52">
        <f>COUNTIF(F$3:F$13,$B21)/ROWS(Table3[])</f>
        <v>0</v>
      </c>
      <c r="G21" s="51"/>
    </row>
    <row r="22" spans="2:9" x14ac:dyDescent="0.3">
      <c r="B22" s="47" t="s">
        <v>11</v>
      </c>
      <c r="C22" s="53">
        <f>COUNTIF(C$3:C$13,$B22)/ROWS(Table3[])</f>
        <v>0</v>
      </c>
      <c r="D22" s="53">
        <f>COUNTIF(D$3:D$13,$B22)/ROWS(Table3[])</f>
        <v>0</v>
      </c>
      <c r="E22" s="53">
        <f>COUNTIF(E$3:E$13,$B22)/ROWS(Table3[])</f>
        <v>0</v>
      </c>
      <c r="F22" s="53">
        <f>COUNTIF(F$3:F$13,$B22)/ROWS(Table3[])</f>
        <v>0</v>
      </c>
    </row>
    <row r="23" spans="2:9" x14ac:dyDescent="0.3">
      <c r="B23" s="46" t="s">
        <v>13</v>
      </c>
      <c r="C23" s="52">
        <f>COUNTIF(C$3:C$13,$B23)/ROWS(Table3[])</f>
        <v>0</v>
      </c>
      <c r="D23" s="52">
        <f>COUNTIF(D$3:D$13,$B23)/ROWS(Table3[])</f>
        <v>0</v>
      </c>
      <c r="E23" s="52">
        <f>COUNTIF(E$3:E$13,$B23)/ROWS(Table3[])</f>
        <v>0</v>
      </c>
      <c r="F23" s="52">
        <f>COUNTIF(F$3:F$13,$B23)/ROWS(Table3[])</f>
        <v>0</v>
      </c>
    </row>
    <row r="24" spans="2:9" x14ac:dyDescent="0.3">
      <c r="B24" s="47" t="s">
        <v>15</v>
      </c>
      <c r="C24" s="53">
        <f>COUNTIF(C$3:C$13,$B24)/ROWS(Table3[])</f>
        <v>0</v>
      </c>
      <c r="D24" s="53">
        <f>COUNTIF(D$3:D$13,$B24)/ROWS(Table3[])</f>
        <v>0</v>
      </c>
      <c r="E24" s="53">
        <f>COUNTIF(E$3:E$13,$B24)/ROWS(Table3[])</f>
        <v>0</v>
      </c>
      <c r="F24" s="53">
        <f>COUNTIF(F$3:F$13,$B24)/ROWS(Table3[])</f>
        <v>0</v>
      </c>
    </row>
    <row r="25" spans="2:9" x14ac:dyDescent="0.3">
      <c r="B25" s="46" t="s">
        <v>17</v>
      </c>
      <c r="C25" s="52">
        <f>COUNTIF(C$3:C$13,$B25)/ROWS(Table3[])</f>
        <v>0</v>
      </c>
      <c r="D25" s="52">
        <f>COUNTIF(D$3:D$13,$B25)/ROWS(Table3[])</f>
        <v>0</v>
      </c>
      <c r="E25" s="52">
        <f>COUNTIF(E$3:E$13,$B25)/ROWS(Table3[])</f>
        <v>0</v>
      </c>
      <c r="F25" s="52">
        <f>COUNTIF(F$3:F$13,$B25)/ROWS(Table3[])</f>
        <v>0</v>
      </c>
    </row>
    <row r="26" spans="2:9" x14ac:dyDescent="0.3">
      <c r="B26" s="47" t="s">
        <v>19</v>
      </c>
      <c r="C26" s="53">
        <f>COUNTIF(C$3:C$13,$B26)/ROWS(Table3[])</f>
        <v>0</v>
      </c>
      <c r="D26" s="53">
        <f>COUNTIF(D$3:D$13,$B26)/ROWS(Table3[])</f>
        <v>0</v>
      </c>
      <c r="E26" s="53">
        <f>COUNTIF(E$3:E$13,$B26)/ROWS(Table3[])</f>
        <v>0</v>
      </c>
      <c r="F26" s="53">
        <f>COUNTIF(F$3:F$13,$B26)/ROWS(Table3[])</f>
        <v>0</v>
      </c>
    </row>
    <row r="27" spans="2:9" x14ac:dyDescent="0.3">
      <c r="B27" s="46" t="s">
        <v>21</v>
      </c>
      <c r="C27" s="52">
        <f>COUNTIF(C$3:C$13,$B27)/ROWS(Table3[])</f>
        <v>0</v>
      </c>
      <c r="D27" s="52">
        <f>COUNTIF(D$3:D$13,$B27)/ROWS(Table3[])</f>
        <v>0</v>
      </c>
      <c r="E27" s="52">
        <f>COUNTIF(E$3:E$13,$B27)/ROWS(Table3[])</f>
        <v>0</v>
      </c>
      <c r="F27" s="52">
        <f>COUNTIF(F$3:F$13,$B27)/ROWS(Table3[])</f>
        <v>0</v>
      </c>
    </row>
    <row r="28" spans="2:9" x14ac:dyDescent="0.3"/>
  </sheetData>
  <mergeCells count="6">
    <mergeCell ref="C19:F19"/>
    <mergeCell ref="G1:I1"/>
    <mergeCell ref="C1:F1"/>
    <mergeCell ref="C15:I15"/>
    <mergeCell ref="C16:I16"/>
    <mergeCell ref="C17:I17"/>
  </mergeCells>
  <conditionalFormatting sqref="C3:F13">
    <cfRule type="cellIs" dxfId="107" priority="1" operator="equal">
      <formula>"Level 6"</formula>
    </cfRule>
    <cfRule type="cellIs" dxfId="106" priority="2" operator="equal">
      <formula>"Level 5"</formula>
    </cfRule>
    <cfRule type="cellIs" dxfId="105" priority="3" operator="equal">
      <formula>"Level 4"</formula>
    </cfRule>
    <cfRule type="cellIs" dxfId="104" priority="4" operator="equal">
      <formula>"Level 3"</formula>
    </cfRule>
    <cfRule type="cellIs" dxfId="103" priority="5" operator="equal">
      <formula>"Level 2"</formula>
    </cfRule>
    <cfRule type="cellIs" dxfId="102" priority="6" operator="equal">
      <formula>"Level 1"</formula>
    </cfRule>
    <cfRule type="cellIs" dxfId="101"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16FD77F-8239-43A6-B704-2FE97CA68A1C}">
          <x14:formula1>
            <xm:f>Data!$B$3:$B$9</xm:f>
          </x14:formula1>
          <xm:sqref>C3:F13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784C-F64D-4D94-AC27-662B78878928}">
  <sheetPr>
    <tabColor rgb="FF9900CC"/>
  </sheetPr>
  <dimension ref="A1:J28"/>
  <sheetViews>
    <sheetView showGridLines="0" zoomScaleNormal="100" zoomScaleSheetLayoutView="107" workbookViewId="0"/>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49" t="s">
        <v>69</v>
      </c>
      <c r="C1" s="98"/>
      <c r="D1" s="99"/>
      <c r="E1" s="99"/>
      <c r="F1" s="100"/>
      <c r="G1" s="95" t="s">
        <v>42</v>
      </c>
      <c r="H1" s="96"/>
      <c r="I1" s="97"/>
    </row>
    <row r="2" spans="2:9" ht="28.8" x14ac:dyDescent="0.3">
      <c r="B2" s="50" t="s">
        <v>70</v>
      </c>
      <c r="C2" s="38" t="s">
        <v>44</v>
      </c>
      <c r="D2" s="38" t="s">
        <v>45</v>
      </c>
      <c r="E2" s="38" t="s">
        <v>39</v>
      </c>
      <c r="F2" s="38" t="s">
        <v>46</v>
      </c>
      <c r="G2" s="31" t="s">
        <v>47</v>
      </c>
      <c r="H2" s="31" t="s">
        <v>48</v>
      </c>
      <c r="I2" s="31" t="s">
        <v>49</v>
      </c>
    </row>
    <row r="3" spans="2:9" ht="30.6" customHeight="1" x14ac:dyDescent="0.3">
      <c r="B3" s="39" t="s">
        <v>71</v>
      </c>
      <c r="C3" s="33"/>
      <c r="D3" s="33"/>
      <c r="E3" s="33"/>
      <c r="F3" s="33"/>
      <c r="G3" s="32"/>
      <c r="H3" s="34"/>
      <c r="I3" s="34"/>
    </row>
    <row r="4" spans="2:9" ht="30.6" customHeight="1" x14ac:dyDescent="0.3">
      <c r="B4" s="39" t="s">
        <v>72</v>
      </c>
      <c r="C4" s="33"/>
      <c r="D4" s="33"/>
      <c r="E4" s="33"/>
      <c r="F4" s="33"/>
      <c r="G4" s="32"/>
      <c r="H4" s="32"/>
      <c r="I4" s="32"/>
    </row>
    <row r="5" spans="2:9" ht="30.6" customHeight="1" x14ac:dyDescent="0.3">
      <c r="B5" s="39" t="s">
        <v>73</v>
      </c>
      <c r="C5" s="33"/>
      <c r="D5" s="33"/>
      <c r="E5" s="33"/>
      <c r="F5" s="33"/>
      <c r="G5" s="32"/>
      <c r="H5" s="32"/>
      <c r="I5" s="32"/>
    </row>
    <row r="6" spans="2:9" ht="30.6" customHeight="1" x14ac:dyDescent="0.3">
      <c r="B6" s="39" t="s">
        <v>74</v>
      </c>
      <c r="C6" s="33"/>
      <c r="D6" s="33"/>
      <c r="E6" s="33"/>
      <c r="F6" s="33"/>
      <c r="G6" s="32"/>
      <c r="H6" s="32"/>
      <c r="I6" s="32"/>
    </row>
    <row r="7" spans="2:9" ht="30.6" customHeight="1" x14ac:dyDescent="0.3">
      <c r="B7" s="39" t="s">
        <v>75</v>
      </c>
      <c r="C7" s="33"/>
      <c r="D7" s="33"/>
      <c r="E7" s="33"/>
      <c r="F7" s="33"/>
      <c r="G7" s="32"/>
      <c r="H7" s="32"/>
      <c r="I7" s="32"/>
    </row>
    <row r="8" spans="2:9" ht="30.6" customHeight="1" x14ac:dyDescent="0.3">
      <c r="B8" s="39" t="s">
        <v>76</v>
      </c>
      <c r="C8" s="33"/>
      <c r="D8" s="33"/>
      <c r="E8" s="33"/>
      <c r="F8" s="33"/>
      <c r="G8" s="32"/>
      <c r="H8" s="32"/>
      <c r="I8" s="32"/>
    </row>
    <row r="9" spans="2:9" ht="30.6" customHeight="1" x14ac:dyDescent="0.3">
      <c r="B9" s="39" t="s">
        <v>77</v>
      </c>
      <c r="C9" s="33"/>
      <c r="D9" s="33"/>
      <c r="E9" s="33"/>
      <c r="F9" s="33"/>
      <c r="G9" s="32"/>
      <c r="H9" s="32"/>
      <c r="I9" s="32"/>
    </row>
    <row r="10" spans="2:9" ht="15.6" customHeight="1" x14ac:dyDescent="0.3"/>
    <row r="11" spans="2:9" ht="15.6" x14ac:dyDescent="0.3">
      <c r="B11" s="40" t="s">
        <v>61</v>
      </c>
      <c r="C11" s="101"/>
      <c r="D11" s="101"/>
      <c r="E11" s="101"/>
      <c r="F11" s="101"/>
      <c r="G11" s="101"/>
      <c r="H11" s="101"/>
      <c r="I11" s="101"/>
    </row>
    <row r="12" spans="2:9" ht="15.6" x14ac:dyDescent="0.3">
      <c r="B12" s="40" t="s">
        <v>62</v>
      </c>
      <c r="C12" s="101"/>
      <c r="D12" s="101"/>
      <c r="E12" s="101"/>
      <c r="F12" s="101"/>
      <c r="G12" s="101"/>
      <c r="H12" s="101"/>
      <c r="I12" s="101"/>
    </row>
    <row r="13" spans="2:9" ht="15.6" x14ac:dyDescent="0.3">
      <c r="B13" s="40" t="s">
        <v>63</v>
      </c>
      <c r="C13" s="101"/>
      <c r="D13" s="101"/>
      <c r="E13" s="101"/>
      <c r="F13" s="101"/>
      <c r="G13" s="101"/>
      <c r="H13" s="101"/>
      <c r="I13" s="101"/>
    </row>
    <row r="14" spans="2:9" ht="15.6" x14ac:dyDescent="0.3">
      <c r="B14" s="63"/>
      <c r="C14" s="62"/>
      <c r="D14" s="62"/>
      <c r="E14" s="62"/>
      <c r="F14" s="62"/>
      <c r="G14" s="64"/>
      <c r="H14" s="64"/>
      <c r="I14" s="64"/>
    </row>
    <row r="15" spans="2:9" x14ac:dyDescent="0.3">
      <c r="C15" s="102" t="s">
        <v>64</v>
      </c>
      <c r="D15" s="102"/>
      <c r="E15" s="102"/>
      <c r="F15" s="102"/>
    </row>
    <row r="16" spans="2:9" x14ac:dyDescent="0.3">
      <c r="B16" s="38" t="s">
        <v>7</v>
      </c>
      <c r="C16" s="38" t="s">
        <v>65</v>
      </c>
      <c r="D16" s="38" t="s">
        <v>66</v>
      </c>
      <c r="E16" s="38" t="s">
        <v>67</v>
      </c>
      <c r="F16" s="38" t="s">
        <v>68</v>
      </c>
    </row>
    <row r="17" spans="2:7" x14ac:dyDescent="0.3">
      <c r="B17" s="46" t="s">
        <v>9</v>
      </c>
      <c r="C17" s="44">
        <f>COUNTIF(C$3:C$9,$B17)/ROWS(Table356[])</f>
        <v>0</v>
      </c>
      <c r="D17" s="44">
        <f>COUNTIF(D$3:D$9,$B17)/ROWS(Table356[])</f>
        <v>0</v>
      </c>
      <c r="E17" s="44">
        <f>COUNTIF(E$3:E$9,$B17)/ROWS(Table356[])</f>
        <v>0</v>
      </c>
      <c r="F17" s="44">
        <f>COUNTIF(F$3:F$9,$B17)/ROWS(Table356[])</f>
        <v>0</v>
      </c>
      <c r="G17" s="51"/>
    </row>
    <row r="18" spans="2:7" x14ac:dyDescent="0.3">
      <c r="B18" s="47" t="s">
        <v>11</v>
      </c>
      <c r="C18" s="48">
        <f>COUNTIF(C$3:C$9,$B18)/ROWS(Table356[])</f>
        <v>0</v>
      </c>
      <c r="D18" s="48">
        <f>COUNTIF(D$3:D$9,$B18)/ROWS(Table356[])</f>
        <v>0</v>
      </c>
      <c r="E18" s="48">
        <f>COUNTIF(E$3:E$9,$B18)/ROWS(Table356[])</f>
        <v>0</v>
      </c>
      <c r="F18" s="48">
        <f>COUNTIF(F$3:F$9,$B18)/ROWS(Table356[])</f>
        <v>0</v>
      </c>
    </row>
    <row r="19" spans="2:7" x14ac:dyDescent="0.3">
      <c r="B19" s="46" t="s">
        <v>13</v>
      </c>
      <c r="C19" s="44">
        <f>COUNTIF(C$3:C$9,$B19)/ROWS(Table356[])</f>
        <v>0</v>
      </c>
      <c r="D19" s="44">
        <f>COUNTIF(D$3:D$9,$B19)/ROWS(Table356[])</f>
        <v>0</v>
      </c>
      <c r="E19" s="44">
        <f>COUNTIF(E$3:E$9,$B19)/ROWS(Table356[])</f>
        <v>0</v>
      </c>
      <c r="F19" s="44">
        <f>COUNTIF(F$3:F$9,$B19)/ROWS(Table356[])</f>
        <v>0</v>
      </c>
    </row>
    <row r="20" spans="2:7" x14ac:dyDescent="0.3">
      <c r="B20" s="47" t="s">
        <v>15</v>
      </c>
      <c r="C20" s="48">
        <f>COUNTIF(C$3:C$9,$B20)/ROWS(Table356[])</f>
        <v>0</v>
      </c>
      <c r="D20" s="48">
        <f>COUNTIF(D$3:D$9,$B20)/ROWS(Table356[])</f>
        <v>0</v>
      </c>
      <c r="E20" s="48">
        <f>COUNTIF(E$3:E$9,$B20)/ROWS(Table356[])</f>
        <v>0</v>
      </c>
      <c r="F20" s="48">
        <f>COUNTIF(F$3:F$9,$B20)/ROWS(Table356[])</f>
        <v>0</v>
      </c>
    </row>
    <row r="21" spans="2:7" x14ac:dyDescent="0.3">
      <c r="B21" s="46" t="s">
        <v>17</v>
      </c>
      <c r="C21" s="44">
        <f>COUNTIF(C$3:C$9,$B21)/ROWS(Table356[])</f>
        <v>0</v>
      </c>
      <c r="D21" s="44">
        <f>COUNTIF(D$3:D$9,$B21)/ROWS(Table356[])</f>
        <v>0</v>
      </c>
      <c r="E21" s="44">
        <f>COUNTIF(E$3:E$9,$B21)/ROWS(Table356[])</f>
        <v>0</v>
      </c>
      <c r="F21" s="44">
        <f>COUNTIF(F$3:F$9,$B21)/ROWS(Table356[])</f>
        <v>0</v>
      </c>
    </row>
    <row r="22" spans="2:7" x14ac:dyDescent="0.3">
      <c r="B22" s="47" t="s">
        <v>19</v>
      </c>
      <c r="C22" s="48">
        <f>COUNTIF(C$3:C$9,$B22)/ROWS(Table356[])</f>
        <v>0</v>
      </c>
      <c r="D22" s="48">
        <f>COUNTIF(D$3:D$9,$B22)/ROWS(Table356[])</f>
        <v>0</v>
      </c>
      <c r="E22" s="48">
        <f>COUNTIF(E$3:E$9,$B22)/ROWS(Table356[])</f>
        <v>0</v>
      </c>
      <c r="F22" s="48">
        <f>COUNTIF(F$3:F$9,$B22)/ROWS(Table356[])</f>
        <v>0</v>
      </c>
    </row>
    <row r="23" spans="2:7" x14ac:dyDescent="0.3">
      <c r="B23" s="46" t="s">
        <v>21</v>
      </c>
      <c r="C23" s="44">
        <f>COUNTIF(C$3:C$9,$B23)/ROWS(Table356[])</f>
        <v>0</v>
      </c>
      <c r="D23" s="44">
        <f>COUNTIF(D$3:D$9,$B23)/ROWS(Table356[])</f>
        <v>0</v>
      </c>
      <c r="E23" s="44">
        <f>COUNTIF(E$3:E$9,$B23)/ROWS(Table356[])</f>
        <v>0</v>
      </c>
      <c r="F23" s="44">
        <f>COUNTIF(F$3:F$9,$B23)/ROWS(Table356[])</f>
        <v>0</v>
      </c>
    </row>
    <row r="24" spans="2:7" ht="5.7" customHeight="1" x14ac:dyDescent="0.3"/>
    <row r="25" spans="2:7" x14ac:dyDescent="0.3"/>
    <row r="26" spans="2:7" x14ac:dyDescent="0.3"/>
    <row r="27" spans="2:7" x14ac:dyDescent="0.3"/>
    <row r="28" spans="2:7" x14ac:dyDescent="0.3"/>
  </sheetData>
  <mergeCells count="6">
    <mergeCell ref="C1:F1"/>
    <mergeCell ref="G1:I1"/>
    <mergeCell ref="C11:I11"/>
    <mergeCell ref="C12:I12"/>
    <mergeCell ref="C15:F15"/>
    <mergeCell ref="C13:I13"/>
  </mergeCells>
  <conditionalFormatting sqref="C3:F9">
    <cfRule type="cellIs" dxfId="89" priority="1" operator="equal">
      <formula>"Level 6"</formula>
    </cfRule>
    <cfRule type="cellIs" dxfId="88" priority="2" operator="equal">
      <formula>"Level 5"</formula>
    </cfRule>
    <cfRule type="cellIs" dxfId="87" priority="3" operator="equal">
      <formula>"Level 4"</formula>
    </cfRule>
    <cfRule type="cellIs" dxfId="86" priority="4" operator="equal">
      <formula>"Level 3"</formula>
    </cfRule>
    <cfRule type="cellIs" dxfId="85" priority="5" operator="equal">
      <formula>"Level 2"</formula>
    </cfRule>
    <cfRule type="cellIs" dxfId="84" priority="6" operator="equal">
      <formula>"Level 1"</formula>
    </cfRule>
    <cfRule type="cellIs" dxfId="83"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8139AA9-8C87-4E44-8B16-0FA7B7186D1B}">
          <x14:formula1>
            <xm:f>Data!$B$3:$B$9</xm:f>
          </x14:formula1>
          <xm:sqref>C3:F9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EA28-784F-46D4-A2C2-5945BBAE0EA9}">
  <sheetPr>
    <tabColor rgb="FFD60093"/>
  </sheetPr>
  <dimension ref="A1:J33"/>
  <sheetViews>
    <sheetView showGridLines="0" zoomScaleNormal="100" zoomScaleSheetLayoutView="107" workbookViewId="0"/>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54" t="s">
        <v>78</v>
      </c>
      <c r="C1" s="98"/>
      <c r="D1" s="99"/>
      <c r="E1" s="99"/>
      <c r="F1" s="100"/>
      <c r="G1" s="95" t="s">
        <v>42</v>
      </c>
      <c r="H1" s="96"/>
      <c r="I1" s="97"/>
    </row>
    <row r="2" spans="2:9" ht="28.8" x14ac:dyDescent="0.3">
      <c r="B2" s="55" t="s">
        <v>70</v>
      </c>
      <c r="C2" s="38" t="s">
        <v>44</v>
      </c>
      <c r="D2" s="38" t="s">
        <v>45</v>
      </c>
      <c r="E2" s="38" t="s">
        <v>39</v>
      </c>
      <c r="F2" s="38" t="s">
        <v>46</v>
      </c>
      <c r="G2" s="31" t="s">
        <v>47</v>
      </c>
      <c r="H2" s="31" t="s">
        <v>48</v>
      </c>
      <c r="I2" s="31" t="s">
        <v>49</v>
      </c>
    </row>
    <row r="3" spans="2:9" ht="30.6" customHeight="1" x14ac:dyDescent="0.3">
      <c r="B3" s="39" t="s">
        <v>79</v>
      </c>
      <c r="C3" s="33"/>
      <c r="D3" s="33"/>
      <c r="E3" s="33"/>
      <c r="F3" s="33"/>
      <c r="G3" s="32"/>
      <c r="H3" s="34"/>
      <c r="I3" s="34"/>
    </row>
    <row r="4" spans="2:9" ht="30.6" customHeight="1" x14ac:dyDescent="0.3">
      <c r="B4" s="39" t="s">
        <v>80</v>
      </c>
      <c r="C4" s="33"/>
      <c r="D4" s="33"/>
      <c r="E4" s="33"/>
      <c r="F4" s="33"/>
      <c r="G4" s="32"/>
      <c r="H4" s="32"/>
      <c r="I4" s="32"/>
    </row>
    <row r="5" spans="2:9" ht="30.6" customHeight="1" x14ac:dyDescent="0.3">
      <c r="B5" s="39" t="s">
        <v>81</v>
      </c>
      <c r="C5" s="33"/>
      <c r="D5" s="33"/>
      <c r="E5" s="33"/>
      <c r="F5" s="33"/>
      <c r="G5" s="32"/>
      <c r="H5" s="32"/>
      <c r="I5" s="32"/>
    </row>
    <row r="6" spans="2:9" ht="46.5" customHeight="1" x14ac:dyDescent="0.3">
      <c r="B6" s="39" t="s">
        <v>82</v>
      </c>
      <c r="C6" s="33"/>
      <c r="D6" s="33"/>
      <c r="E6" s="33"/>
      <c r="F6" s="33"/>
      <c r="G6" s="32"/>
      <c r="H6" s="32"/>
      <c r="I6" s="32"/>
    </row>
    <row r="7" spans="2:9" ht="30.6" customHeight="1" x14ac:dyDescent="0.3">
      <c r="B7" s="39" t="s">
        <v>83</v>
      </c>
      <c r="C7" s="33"/>
      <c r="D7" s="33"/>
      <c r="E7" s="33"/>
      <c r="F7" s="33"/>
      <c r="G7" s="32"/>
      <c r="H7" s="32"/>
      <c r="I7" s="32"/>
    </row>
    <row r="8" spans="2:9" ht="30.6" customHeight="1" x14ac:dyDescent="0.3">
      <c r="B8" s="39" t="s">
        <v>84</v>
      </c>
      <c r="C8" s="33"/>
      <c r="D8" s="33"/>
      <c r="E8" s="33"/>
      <c r="F8" s="33"/>
      <c r="G8" s="32"/>
      <c r="H8" s="32"/>
      <c r="I8" s="32"/>
    </row>
    <row r="9" spans="2:9" ht="30.6" customHeight="1" x14ac:dyDescent="0.3">
      <c r="B9" s="39" t="s">
        <v>85</v>
      </c>
      <c r="C9" s="33"/>
      <c r="D9" s="33"/>
      <c r="E9" s="33"/>
      <c r="F9" s="33"/>
      <c r="G9" s="32"/>
      <c r="H9" s="32"/>
      <c r="I9" s="32"/>
    </row>
    <row r="10" spans="2:9" ht="30.6" customHeight="1" x14ac:dyDescent="0.3">
      <c r="B10" s="39" t="s">
        <v>86</v>
      </c>
      <c r="C10" s="33"/>
      <c r="D10" s="33"/>
      <c r="E10" s="33"/>
      <c r="F10" s="33"/>
      <c r="G10" s="32"/>
      <c r="H10" s="32"/>
      <c r="I10" s="32"/>
    </row>
    <row r="11" spans="2:9" ht="30.6" customHeight="1" x14ac:dyDescent="0.3">
      <c r="B11" s="39" t="s">
        <v>87</v>
      </c>
      <c r="C11" s="33"/>
      <c r="D11" s="33"/>
      <c r="E11" s="33"/>
      <c r="F11" s="33"/>
      <c r="G11" s="32"/>
      <c r="H11" s="32"/>
      <c r="I11" s="32"/>
    </row>
    <row r="12" spans="2:9" ht="30.6" customHeight="1" x14ac:dyDescent="0.3">
      <c r="B12" s="39" t="s">
        <v>88</v>
      </c>
      <c r="C12" s="33"/>
      <c r="D12" s="33"/>
      <c r="E12" s="33"/>
      <c r="F12" s="33"/>
      <c r="G12" s="32"/>
      <c r="H12" s="32"/>
      <c r="I12" s="32"/>
    </row>
    <row r="13" spans="2:9" ht="30.6" customHeight="1" x14ac:dyDescent="0.3">
      <c r="B13" s="39" t="s">
        <v>89</v>
      </c>
      <c r="C13" s="33"/>
      <c r="D13" s="33"/>
      <c r="E13" s="33"/>
      <c r="F13" s="33"/>
      <c r="G13" s="32"/>
      <c r="H13" s="32"/>
      <c r="I13" s="32"/>
    </row>
    <row r="14" spans="2:9" ht="30.6" customHeight="1" x14ac:dyDescent="0.3">
      <c r="B14" s="39" t="s">
        <v>90</v>
      </c>
      <c r="C14" s="33"/>
      <c r="D14" s="33"/>
      <c r="E14" s="33"/>
      <c r="F14" s="33"/>
      <c r="G14" s="32"/>
      <c r="H14" s="32"/>
      <c r="I14" s="32"/>
    </row>
    <row r="15" spans="2:9" ht="30" customHeight="1" x14ac:dyDescent="0.3">
      <c r="B15" s="65" t="s">
        <v>91</v>
      </c>
      <c r="C15" s="33"/>
      <c r="D15" s="33"/>
      <c r="E15" s="33"/>
      <c r="F15" s="33"/>
    </row>
    <row r="16" spans="2:9" ht="30.6" customHeight="1" x14ac:dyDescent="0.3">
      <c r="B16" s="39" t="s">
        <v>92</v>
      </c>
      <c r="C16" s="33"/>
      <c r="D16" s="33"/>
      <c r="E16" s="33"/>
      <c r="F16" s="33"/>
      <c r="G16" s="32"/>
      <c r="H16" s="32"/>
      <c r="I16" s="32"/>
    </row>
    <row r="17" spans="2:9" ht="48.6" customHeight="1" x14ac:dyDescent="0.3">
      <c r="B17" s="39" t="s">
        <v>93</v>
      </c>
      <c r="C17" s="33"/>
      <c r="D17" s="33"/>
      <c r="E17" s="33"/>
      <c r="F17" s="33"/>
      <c r="G17" s="32"/>
      <c r="H17" s="32"/>
      <c r="I17" s="32"/>
    </row>
    <row r="18" spans="2:9" ht="30.6" customHeight="1" x14ac:dyDescent="0.3">
      <c r="B18" s="41" t="s">
        <v>94</v>
      </c>
      <c r="C18" s="42"/>
      <c r="D18" s="42"/>
      <c r="E18" s="42"/>
      <c r="F18" s="42"/>
      <c r="G18" s="43"/>
      <c r="H18" s="43"/>
      <c r="I18" s="43"/>
    </row>
    <row r="19" spans="2:9" ht="15.6" customHeight="1" x14ac:dyDescent="0.3"/>
    <row r="20" spans="2:9" ht="15.6" x14ac:dyDescent="0.3">
      <c r="B20" s="40" t="s">
        <v>61</v>
      </c>
      <c r="C20" s="101"/>
      <c r="D20" s="101"/>
      <c r="E20" s="101"/>
      <c r="F20" s="101"/>
      <c r="G20" s="101"/>
      <c r="H20" s="101"/>
      <c r="I20" s="101"/>
    </row>
    <row r="21" spans="2:9" ht="15.6" x14ac:dyDescent="0.3">
      <c r="B21" s="40" t="s">
        <v>62</v>
      </c>
      <c r="C21" s="101"/>
      <c r="D21" s="101"/>
      <c r="E21" s="101"/>
      <c r="F21" s="101"/>
      <c r="G21" s="101"/>
      <c r="H21" s="101"/>
      <c r="I21" s="101"/>
    </row>
    <row r="22" spans="2:9" ht="15.6" x14ac:dyDescent="0.3">
      <c r="B22" s="40" t="s">
        <v>63</v>
      </c>
      <c r="C22" s="101"/>
      <c r="D22" s="101"/>
      <c r="E22" s="101"/>
      <c r="F22" s="101"/>
      <c r="G22" s="101"/>
      <c r="H22" s="101"/>
      <c r="I22" s="101"/>
    </row>
    <row r="23" spans="2:9" x14ac:dyDescent="0.3"/>
    <row r="24" spans="2:9" x14ac:dyDescent="0.3">
      <c r="C24" s="103" t="s">
        <v>64</v>
      </c>
      <c r="D24" s="103"/>
      <c r="E24" s="103"/>
      <c r="F24" s="103"/>
    </row>
    <row r="25" spans="2:9" x14ac:dyDescent="0.3">
      <c r="B25" s="38" t="s">
        <v>7</v>
      </c>
      <c r="C25" s="38" t="s">
        <v>65</v>
      </c>
      <c r="D25" s="38" t="s">
        <v>66</v>
      </c>
      <c r="E25" s="38" t="s">
        <v>67</v>
      </c>
      <c r="F25" s="38" t="s">
        <v>68</v>
      </c>
    </row>
    <row r="26" spans="2:9" x14ac:dyDescent="0.3">
      <c r="B26" s="46" t="s">
        <v>9</v>
      </c>
      <c r="C26" s="44">
        <f>COUNTIF(C$3:C$18,$B26)/ROWS(Table3567[])</f>
        <v>0</v>
      </c>
      <c r="D26" s="44">
        <f>COUNTIF(D$3:D$18,$B26)/ROWS(Table3567[])</f>
        <v>0</v>
      </c>
      <c r="E26" s="44">
        <f>COUNTIF(E$3:E$18,$B26)/ROWS(Table3567[])</f>
        <v>0</v>
      </c>
      <c r="F26" s="44">
        <f>COUNTIF(F$3:F$18,$B26)/ROWS(Table3567[])</f>
        <v>0</v>
      </c>
      <c r="G26" s="51"/>
    </row>
    <row r="27" spans="2:9" x14ac:dyDescent="0.3">
      <c r="B27" s="47" t="s">
        <v>11</v>
      </c>
      <c r="C27" s="48">
        <f>COUNTIF(C$3:C$18,$B27)/ROWS(Table3567[])</f>
        <v>0</v>
      </c>
      <c r="D27" s="48">
        <f>COUNTIF(D$3:D$18,$B27)/ROWS(Table3567[])</f>
        <v>0</v>
      </c>
      <c r="E27" s="48">
        <f>COUNTIF(E$3:E$18,$B27)/ROWS(Table3567[])</f>
        <v>0</v>
      </c>
      <c r="F27" s="48">
        <f>COUNTIF(F$3:F$18,$B27)/ROWS(Table3567[])</f>
        <v>0</v>
      </c>
    </row>
    <row r="28" spans="2:9" x14ac:dyDescent="0.3">
      <c r="B28" s="46" t="s">
        <v>13</v>
      </c>
      <c r="C28" s="44">
        <f>COUNTIF(C$3:C$18,$B28)/ROWS(Table3567[])</f>
        <v>0</v>
      </c>
      <c r="D28" s="44">
        <f>COUNTIF(D$3:D$18,$B28)/ROWS(Table3567[])</f>
        <v>0</v>
      </c>
      <c r="E28" s="44">
        <f>COUNTIF(E$3:E$18,$B28)/ROWS(Table3567[])</f>
        <v>0</v>
      </c>
      <c r="F28" s="44">
        <f>COUNTIF(F$3:F$18,$B28)/ROWS(Table3567[])</f>
        <v>0</v>
      </c>
    </row>
    <row r="29" spans="2:9" x14ac:dyDescent="0.3">
      <c r="B29" s="47" t="s">
        <v>15</v>
      </c>
      <c r="C29" s="48">
        <f>COUNTIF(C$3:C$18,$B29)/ROWS(Table3567[])</f>
        <v>0</v>
      </c>
      <c r="D29" s="48">
        <f>COUNTIF(D$3:D$18,$B29)/ROWS(Table3567[])</f>
        <v>0</v>
      </c>
      <c r="E29" s="48">
        <f>COUNTIF(E$3:E$18,$B29)/ROWS(Table3567[])</f>
        <v>0</v>
      </c>
      <c r="F29" s="48">
        <f>COUNTIF(F$3:F$18,$B29)/ROWS(Table3567[])</f>
        <v>0</v>
      </c>
    </row>
    <row r="30" spans="2:9" x14ac:dyDescent="0.3">
      <c r="B30" s="46" t="s">
        <v>17</v>
      </c>
      <c r="C30" s="44">
        <f>COUNTIF(C$3:C$18,$B30)/ROWS(Table3567[])</f>
        <v>0</v>
      </c>
      <c r="D30" s="44">
        <f>COUNTIF(D$3:D$18,$B30)/ROWS(Table3567[])</f>
        <v>0</v>
      </c>
      <c r="E30" s="44">
        <f>COUNTIF(E$3:E$18,$B30)/ROWS(Table3567[])</f>
        <v>0</v>
      </c>
      <c r="F30" s="44">
        <f>COUNTIF(F$3:F$18,$B30)/ROWS(Table3567[])</f>
        <v>0</v>
      </c>
    </row>
    <row r="31" spans="2:9" x14ac:dyDescent="0.3">
      <c r="B31" s="47" t="s">
        <v>19</v>
      </c>
      <c r="C31" s="48">
        <f>COUNTIF(C$3:C$18,$B31)/ROWS(Table3567[])</f>
        <v>0</v>
      </c>
      <c r="D31" s="48">
        <f>COUNTIF(D$3:D$18,$B31)/ROWS(Table3567[])</f>
        <v>0</v>
      </c>
      <c r="E31" s="48">
        <f>COUNTIF(E$3:E$18,$B31)/ROWS(Table3567[])</f>
        <v>0</v>
      </c>
      <c r="F31" s="48">
        <f>COUNTIF(F$3:F$18,$B31)/ROWS(Table3567[])</f>
        <v>0</v>
      </c>
    </row>
    <row r="32" spans="2:9" x14ac:dyDescent="0.3">
      <c r="B32" s="46" t="s">
        <v>21</v>
      </c>
      <c r="C32" s="44">
        <f>COUNTIF(C$3:C$18,$B32)/ROWS(Table3567[])</f>
        <v>0</v>
      </c>
      <c r="D32" s="44">
        <f>COUNTIF(D$3:D$18,$B32)/ROWS(Table3567[])</f>
        <v>0</v>
      </c>
      <c r="E32" s="44">
        <f>COUNTIF(E$3:E$18,$B32)/ROWS(Table3567[])</f>
        <v>0</v>
      </c>
      <c r="F32" s="44">
        <f>COUNTIF(F$3:F$18,$B32)/ROWS(Table3567[])</f>
        <v>0</v>
      </c>
    </row>
    <row r="33" ht="5.7" customHeight="1" x14ac:dyDescent="0.3"/>
  </sheetData>
  <mergeCells count="6">
    <mergeCell ref="C1:F1"/>
    <mergeCell ref="G1:I1"/>
    <mergeCell ref="C20:I20"/>
    <mergeCell ref="C21:I21"/>
    <mergeCell ref="C24:F24"/>
    <mergeCell ref="C22:I22"/>
  </mergeCells>
  <phoneticPr fontId="15" type="noConversion"/>
  <conditionalFormatting sqref="C3:F18">
    <cfRule type="cellIs" dxfId="71" priority="1" operator="equal">
      <formula>"Level 6"</formula>
    </cfRule>
    <cfRule type="cellIs" dxfId="70" priority="2" operator="equal">
      <formula>"Level 5"</formula>
    </cfRule>
    <cfRule type="cellIs" dxfId="69" priority="3" operator="equal">
      <formula>"Level 4"</formula>
    </cfRule>
    <cfRule type="cellIs" dxfId="68" priority="4" operator="equal">
      <formula>"Level 3"</formula>
    </cfRule>
    <cfRule type="cellIs" dxfId="67" priority="5" operator="equal">
      <formula>"Level 2"</formula>
    </cfRule>
    <cfRule type="cellIs" dxfId="66" priority="6" operator="equal">
      <formula>"Level 1"</formula>
    </cfRule>
    <cfRule type="cellIs" dxfId="65"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E227939-FBF8-4B19-81DA-6666A43B21C2}">
          <x14:formula1>
            <xm:f>Data!$B$3:$B$9</xm:f>
          </x14:formula1>
          <xm:sqref>C3:F18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DCC95-0DB6-4ED5-9596-48090A21A929}">
  <sheetPr>
    <tabColor rgb="FFFF0000"/>
  </sheetPr>
  <dimension ref="A1:J28"/>
  <sheetViews>
    <sheetView showGridLines="0" tabSelected="1" zoomScaleNormal="100" zoomScaleSheetLayoutView="107" workbookViewId="0">
      <selection activeCell="C9" sqref="C9"/>
    </sheetView>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56" t="s">
        <v>95</v>
      </c>
      <c r="C1" s="98"/>
      <c r="D1" s="99"/>
      <c r="E1" s="99"/>
      <c r="F1" s="100"/>
      <c r="G1" s="95" t="s">
        <v>42</v>
      </c>
      <c r="H1" s="96"/>
      <c r="I1" s="97"/>
    </row>
    <row r="2" spans="2:9" ht="28.8" x14ac:dyDescent="0.3">
      <c r="B2" s="57" t="s">
        <v>70</v>
      </c>
      <c r="C2" s="38" t="s">
        <v>44</v>
      </c>
      <c r="D2" s="38" t="s">
        <v>45</v>
      </c>
      <c r="E2" s="38" t="s">
        <v>39</v>
      </c>
      <c r="F2" s="38" t="s">
        <v>46</v>
      </c>
      <c r="G2" s="31" t="s">
        <v>47</v>
      </c>
      <c r="H2" s="31" t="s">
        <v>48</v>
      </c>
      <c r="I2" s="31" t="s">
        <v>49</v>
      </c>
    </row>
    <row r="3" spans="2:9" ht="48.45" customHeight="1" x14ac:dyDescent="0.3">
      <c r="B3" s="39" t="s">
        <v>96</v>
      </c>
      <c r="C3" s="33"/>
      <c r="D3" s="33"/>
      <c r="E3" s="33"/>
      <c r="F3" s="33"/>
      <c r="G3" s="32"/>
      <c r="H3" s="34"/>
      <c r="I3" s="34"/>
    </row>
    <row r="4" spans="2:9" ht="30.6" customHeight="1" x14ac:dyDescent="0.3">
      <c r="B4" s="39" t="s">
        <v>97</v>
      </c>
      <c r="C4" s="33"/>
      <c r="D4" s="33"/>
      <c r="E4" s="33"/>
      <c r="F4" s="33"/>
      <c r="G4" s="32"/>
      <c r="H4" s="32"/>
      <c r="I4" s="32"/>
    </row>
    <row r="5" spans="2:9" ht="30.6" customHeight="1" x14ac:dyDescent="0.3">
      <c r="B5" s="39" t="s">
        <v>98</v>
      </c>
      <c r="C5" s="33"/>
      <c r="D5" s="33"/>
      <c r="E5" s="33"/>
      <c r="F5" s="33"/>
      <c r="G5" s="32"/>
      <c r="H5" s="32"/>
      <c r="I5" s="32"/>
    </row>
    <row r="6" spans="2:9" ht="30.6" customHeight="1" x14ac:dyDescent="0.3">
      <c r="B6" s="39" t="s">
        <v>99</v>
      </c>
      <c r="C6" s="33"/>
      <c r="D6" s="33"/>
      <c r="E6" s="33"/>
      <c r="F6" s="33"/>
      <c r="G6" s="32"/>
      <c r="H6" s="32"/>
      <c r="I6" s="32"/>
    </row>
    <row r="7" spans="2:9" ht="30.6" customHeight="1" x14ac:dyDescent="0.3">
      <c r="B7" s="39" t="s">
        <v>100</v>
      </c>
      <c r="C7" s="33"/>
      <c r="D7" s="33"/>
      <c r="E7" s="33"/>
      <c r="F7" s="33"/>
      <c r="G7" s="32"/>
      <c r="H7" s="32"/>
      <c r="I7" s="32"/>
    </row>
    <row r="8" spans="2:9" ht="36" customHeight="1" x14ac:dyDescent="0.3">
      <c r="B8" s="66" t="s">
        <v>101</v>
      </c>
      <c r="C8" s="33"/>
      <c r="D8" s="33"/>
      <c r="E8" s="33"/>
      <c r="F8" s="33"/>
      <c r="G8" s="32"/>
      <c r="H8" s="32"/>
      <c r="I8" s="32"/>
    </row>
    <row r="9" spans="2:9" ht="46.95" customHeight="1" x14ac:dyDescent="0.3">
      <c r="B9" s="39" t="s">
        <v>102</v>
      </c>
      <c r="C9" s="33"/>
      <c r="D9" s="33"/>
      <c r="E9" s="33"/>
      <c r="F9" s="33"/>
      <c r="G9" s="32"/>
      <c r="H9" s="32"/>
      <c r="I9" s="32"/>
    </row>
    <row r="10" spans="2:9" ht="30.6" customHeight="1" x14ac:dyDescent="0.3">
      <c r="B10" s="39" t="s">
        <v>103</v>
      </c>
      <c r="C10" s="33"/>
      <c r="D10" s="33"/>
      <c r="E10" s="33"/>
      <c r="F10" s="33"/>
      <c r="G10" s="32"/>
      <c r="H10" s="32"/>
      <c r="I10" s="32"/>
    </row>
    <row r="11" spans="2:9" ht="30.6" customHeight="1" x14ac:dyDescent="0.3">
      <c r="B11" s="68" t="s">
        <v>104</v>
      </c>
      <c r="C11" s="33"/>
      <c r="D11" s="33"/>
      <c r="E11" s="33"/>
      <c r="F11" s="33"/>
      <c r="G11" s="32"/>
      <c r="H11" s="32"/>
      <c r="I11" s="32"/>
    </row>
    <row r="12" spans="2:9" ht="69.45" customHeight="1" x14ac:dyDescent="0.3">
      <c r="B12" s="39" t="s">
        <v>105</v>
      </c>
      <c r="C12" s="33"/>
      <c r="D12" s="33"/>
      <c r="E12" s="33"/>
      <c r="F12" s="33"/>
      <c r="G12" s="32"/>
      <c r="H12" s="32"/>
      <c r="I12" s="32"/>
    </row>
    <row r="13" spans="2:9" ht="41.4" customHeight="1" x14ac:dyDescent="0.3">
      <c r="B13" s="41" t="s">
        <v>106</v>
      </c>
      <c r="C13" s="42"/>
      <c r="D13" s="42"/>
      <c r="E13" s="42"/>
      <c r="F13" s="42"/>
      <c r="G13" s="43"/>
      <c r="H13" s="43"/>
      <c r="I13" s="43"/>
    </row>
    <row r="14" spans="2:9" ht="15.6" customHeight="1" x14ac:dyDescent="0.3"/>
    <row r="15" spans="2:9" ht="15.6" x14ac:dyDescent="0.3">
      <c r="B15" s="40" t="s">
        <v>61</v>
      </c>
      <c r="C15" s="101"/>
      <c r="D15" s="101"/>
      <c r="E15" s="101"/>
      <c r="F15" s="101"/>
      <c r="G15" s="101"/>
      <c r="H15" s="101"/>
      <c r="I15" s="101"/>
    </row>
    <row r="16" spans="2:9" ht="15.6" x14ac:dyDescent="0.3">
      <c r="B16" s="40" t="s">
        <v>107</v>
      </c>
      <c r="C16" s="101"/>
      <c r="D16" s="101"/>
      <c r="E16" s="101"/>
      <c r="F16" s="101"/>
      <c r="G16" s="101"/>
      <c r="H16" s="101"/>
      <c r="I16" s="101"/>
    </row>
    <row r="17" spans="2:9" ht="15.6" x14ac:dyDescent="0.3">
      <c r="B17" s="40" t="s">
        <v>63</v>
      </c>
      <c r="C17" s="101"/>
      <c r="D17" s="101"/>
      <c r="E17" s="101"/>
      <c r="F17" s="101"/>
      <c r="G17" s="101"/>
      <c r="H17" s="101"/>
      <c r="I17" s="101"/>
    </row>
    <row r="18" spans="2:9" ht="15.6" x14ac:dyDescent="0.3">
      <c r="B18" s="63"/>
      <c r="C18" s="62"/>
      <c r="D18" s="62"/>
      <c r="E18" s="62"/>
      <c r="F18" s="62"/>
      <c r="G18" s="64"/>
      <c r="H18" s="64"/>
      <c r="I18" s="64"/>
    </row>
    <row r="19" spans="2:9" x14ac:dyDescent="0.3">
      <c r="C19" s="104" t="s">
        <v>64</v>
      </c>
      <c r="D19" s="104"/>
      <c r="E19" s="104"/>
      <c r="F19" s="104"/>
    </row>
    <row r="20" spans="2:9" x14ac:dyDescent="0.3">
      <c r="B20" s="38" t="s">
        <v>7</v>
      </c>
      <c r="C20" s="38" t="s">
        <v>65</v>
      </c>
      <c r="D20" s="38" t="s">
        <v>66</v>
      </c>
      <c r="E20" s="38" t="s">
        <v>67</v>
      </c>
      <c r="F20" s="38" t="s">
        <v>68</v>
      </c>
    </row>
    <row r="21" spans="2:9" x14ac:dyDescent="0.3">
      <c r="B21" s="46" t="s">
        <v>9</v>
      </c>
      <c r="C21" s="44">
        <f>COUNTIF(C$3:C$13,$B21)/ROWS(Table35678[])</f>
        <v>0</v>
      </c>
      <c r="D21" s="44">
        <f>COUNTIF(D$3:D$13,$B21)/ROWS(Table35678[])</f>
        <v>0</v>
      </c>
      <c r="E21" s="44">
        <f>COUNTIF(E$3:E$13,$B21)/ROWS(Table35678[])</f>
        <v>0</v>
      </c>
      <c r="F21" s="44">
        <f>COUNTIF(F$3:F$13,$B21)/ROWS(Table35678[])</f>
        <v>0</v>
      </c>
      <c r="G21" s="51"/>
    </row>
    <row r="22" spans="2:9" x14ac:dyDescent="0.3">
      <c r="B22" s="47" t="s">
        <v>11</v>
      </c>
      <c r="C22" s="48">
        <f>COUNTIF(C$3:C$13,$B22)/ROWS(Table35678[])</f>
        <v>0</v>
      </c>
      <c r="D22" s="48">
        <f>COUNTIF(D$3:D$13,$B22)/ROWS(Table35678[])</f>
        <v>0</v>
      </c>
      <c r="E22" s="48">
        <f>COUNTIF(E$3:E$13,$B22)/ROWS(Table35678[])</f>
        <v>0</v>
      </c>
      <c r="F22" s="48">
        <f>COUNTIF(F$3:F$13,$B22)/ROWS(Table35678[])</f>
        <v>0</v>
      </c>
    </row>
    <row r="23" spans="2:9" x14ac:dyDescent="0.3">
      <c r="B23" s="46" t="s">
        <v>13</v>
      </c>
      <c r="C23" s="44">
        <f>COUNTIF(C$3:C$13,$B23)/ROWS(Table35678[])</f>
        <v>0</v>
      </c>
      <c r="D23" s="44">
        <f>COUNTIF(D$3:D$13,$B23)/ROWS(Table35678[])</f>
        <v>0</v>
      </c>
      <c r="E23" s="44">
        <f>COUNTIF(E$3:E$13,$B23)/ROWS(Table35678[])</f>
        <v>0</v>
      </c>
      <c r="F23" s="44">
        <f>COUNTIF(F$3:F$13,$B23)/ROWS(Table35678[])</f>
        <v>0</v>
      </c>
    </row>
    <row r="24" spans="2:9" x14ac:dyDescent="0.3">
      <c r="B24" s="47" t="s">
        <v>15</v>
      </c>
      <c r="C24" s="48">
        <f>COUNTIF(C$3:C$13,$B24)/ROWS(Table35678[])</f>
        <v>0</v>
      </c>
      <c r="D24" s="48">
        <f>COUNTIF(D$3:D$13,$B24)/ROWS(Table35678[])</f>
        <v>0</v>
      </c>
      <c r="E24" s="48">
        <f>COUNTIF(E$3:E$13,$B24)/ROWS(Table35678[])</f>
        <v>0</v>
      </c>
      <c r="F24" s="48">
        <f>COUNTIF(F$3:F$13,$B24)/ROWS(Table35678[])</f>
        <v>0</v>
      </c>
    </row>
    <row r="25" spans="2:9" x14ac:dyDescent="0.3">
      <c r="B25" s="46" t="s">
        <v>17</v>
      </c>
      <c r="C25" s="44">
        <f>COUNTIF(C$3:C$13,$B25)/ROWS(Table35678[])</f>
        <v>0</v>
      </c>
      <c r="D25" s="44">
        <f>COUNTIF(D$3:D$13,$B25)/ROWS(Table35678[])</f>
        <v>0</v>
      </c>
      <c r="E25" s="44">
        <f>COUNTIF(E$3:E$13,$B25)/ROWS(Table35678[])</f>
        <v>0</v>
      </c>
      <c r="F25" s="44">
        <f>COUNTIF(F$3:F$13,$B25)/ROWS(Table35678[])</f>
        <v>0</v>
      </c>
    </row>
    <row r="26" spans="2:9" x14ac:dyDescent="0.3">
      <c r="B26" s="47" t="s">
        <v>19</v>
      </c>
      <c r="C26" s="48">
        <f>COUNTIF(C$3:C$13,$B26)/ROWS(Table35678[])</f>
        <v>0</v>
      </c>
      <c r="D26" s="48">
        <f>COUNTIF(D$3:D$13,$B26)/ROWS(Table35678[])</f>
        <v>0</v>
      </c>
      <c r="E26" s="48">
        <f>COUNTIF(E$3:E$13,$B26)/ROWS(Table35678[])</f>
        <v>0</v>
      </c>
      <c r="F26" s="48">
        <f>COUNTIF(F$3:F$13,$B26)/ROWS(Table35678[])</f>
        <v>0</v>
      </c>
    </row>
    <row r="27" spans="2:9" x14ac:dyDescent="0.3">
      <c r="B27" s="46" t="s">
        <v>21</v>
      </c>
      <c r="C27" s="44">
        <f>COUNTIF(C$3:C$13,$B27)/ROWS(Table35678[])</f>
        <v>0</v>
      </c>
      <c r="D27" s="44">
        <f>COUNTIF(D$3:D$13,$B27)/ROWS(Table35678[])</f>
        <v>0</v>
      </c>
      <c r="E27" s="44">
        <f>COUNTIF(E$3:E$13,$B27)/ROWS(Table35678[])</f>
        <v>0</v>
      </c>
      <c r="F27" s="44">
        <f>COUNTIF(F$3:F$13,$B27)/ROWS(Table35678[])</f>
        <v>0</v>
      </c>
    </row>
    <row r="28" spans="2:9" ht="5.7" customHeight="1" x14ac:dyDescent="0.3"/>
  </sheetData>
  <mergeCells count="6">
    <mergeCell ref="C1:F1"/>
    <mergeCell ref="G1:I1"/>
    <mergeCell ref="C15:I15"/>
    <mergeCell ref="C16:I16"/>
    <mergeCell ref="C19:F19"/>
    <mergeCell ref="C17:I17"/>
  </mergeCells>
  <conditionalFormatting sqref="C3:F13">
    <cfRule type="cellIs" dxfId="53" priority="1" operator="equal">
      <formula>"Level 6"</formula>
    </cfRule>
    <cfRule type="cellIs" dxfId="52" priority="2" operator="equal">
      <formula>"Level 5"</formula>
    </cfRule>
    <cfRule type="cellIs" dxfId="51" priority="3" operator="equal">
      <formula>"Level 4"</formula>
    </cfRule>
    <cfRule type="cellIs" dxfId="50" priority="4" operator="equal">
      <formula>"Level 3"</formula>
    </cfRule>
    <cfRule type="cellIs" dxfId="49" priority="5" operator="equal">
      <formula>"Level 2"</formula>
    </cfRule>
    <cfRule type="cellIs" dxfId="48" priority="6" operator="equal">
      <formula>"Level 1"</formula>
    </cfRule>
    <cfRule type="cellIs" dxfId="47"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FEBAD19-1D53-43E1-9B79-21857A50D3F3}">
          <x14:formula1>
            <xm:f>Data!$B$3:$B$9</xm:f>
          </x14:formula1>
          <xm:sqref>C3:F13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44E4-36F0-4317-B8C9-127C468B47D5}">
  <sheetPr>
    <tabColor theme="7"/>
  </sheetPr>
  <dimension ref="A1:J33"/>
  <sheetViews>
    <sheetView showGridLines="0" zoomScale="98" zoomScaleNormal="98" zoomScaleSheetLayoutView="107" workbookViewId="0"/>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58" t="s">
        <v>108</v>
      </c>
      <c r="C1" s="98"/>
      <c r="D1" s="99"/>
      <c r="E1" s="99"/>
      <c r="F1" s="100"/>
      <c r="G1" s="95" t="s">
        <v>42</v>
      </c>
      <c r="H1" s="96"/>
      <c r="I1" s="97"/>
    </row>
    <row r="2" spans="2:9" ht="28.8" x14ac:dyDescent="0.3">
      <c r="B2" s="59" t="s">
        <v>70</v>
      </c>
      <c r="C2" s="38" t="s">
        <v>44</v>
      </c>
      <c r="D2" s="38" t="s">
        <v>45</v>
      </c>
      <c r="E2" s="38" t="s">
        <v>39</v>
      </c>
      <c r="F2" s="38" t="s">
        <v>46</v>
      </c>
      <c r="G2" s="31" t="s">
        <v>47</v>
      </c>
      <c r="H2" s="31" t="s">
        <v>48</v>
      </c>
      <c r="I2" s="31" t="s">
        <v>49</v>
      </c>
    </row>
    <row r="3" spans="2:9" ht="30.6" customHeight="1" x14ac:dyDescent="0.3">
      <c r="B3" s="39" t="s">
        <v>109</v>
      </c>
      <c r="C3" s="33"/>
      <c r="D3" s="33"/>
      <c r="E3" s="33"/>
      <c r="F3" s="33"/>
      <c r="G3" s="32"/>
      <c r="H3" s="34"/>
      <c r="I3" s="34"/>
    </row>
    <row r="4" spans="2:9" ht="30.6" customHeight="1" x14ac:dyDescent="0.3">
      <c r="B4" s="39" t="s">
        <v>110</v>
      </c>
      <c r="C4" s="33"/>
      <c r="D4" s="33"/>
      <c r="E4" s="33"/>
      <c r="F4" s="33"/>
      <c r="G4" s="32"/>
      <c r="H4" s="32"/>
      <c r="I4" s="32"/>
    </row>
    <row r="5" spans="2:9" ht="30.6" customHeight="1" x14ac:dyDescent="0.3">
      <c r="B5" s="39" t="s">
        <v>111</v>
      </c>
      <c r="C5" s="33"/>
      <c r="D5" s="33"/>
      <c r="E5" s="33"/>
      <c r="F5" s="33"/>
      <c r="G5" s="32"/>
      <c r="H5" s="32"/>
      <c r="I5" s="32"/>
    </row>
    <row r="6" spans="2:9" ht="30.6" customHeight="1" x14ac:dyDescent="0.3">
      <c r="B6" s="39" t="s">
        <v>112</v>
      </c>
      <c r="C6" s="33"/>
      <c r="D6" s="33"/>
      <c r="E6" s="33"/>
      <c r="F6" s="33"/>
      <c r="G6" s="32"/>
      <c r="H6" s="32"/>
      <c r="I6" s="32"/>
    </row>
    <row r="7" spans="2:9" ht="30.6" customHeight="1" x14ac:dyDescent="0.3">
      <c r="B7" s="39" t="s">
        <v>113</v>
      </c>
      <c r="C7" s="33"/>
      <c r="D7" s="33"/>
      <c r="E7" s="33"/>
      <c r="F7" s="33"/>
      <c r="G7" s="32"/>
      <c r="H7" s="32"/>
      <c r="I7" s="32"/>
    </row>
    <row r="8" spans="2:9" ht="30.6" customHeight="1" x14ac:dyDescent="0.3">
      <c r="B8" s="39" t="s">
        <v>114</v>
      </c>
      <c r="C8" s="33"/>
      <c r="D8" s="33"/>
      <c r="E8" s="33"/>
      <c r="F8" s="33"/>
      <c r="G8" s="32"/>
      <c r="H8" s="32"/>
      <c r="I8" s="32"/>
    </row>
    <row r="9" spans="2:9" ht="44.25" customHeight="1" x14ac:dyDescent="0.3">
      <c r="B9" s="39" t="s">
        <v>115</v>
      </c>
      <c r="C9" s="33"/>
      <c r="D9" s="33"/>
      <c r="E9" s="33"/>
      <c r="F9" s="33"/>
      <c r="G9" s="32"/>
      <c r="H9" s="32"/>
      <c r="I9" s="32"/>
    </row>
    <row r="10" spans="2:9" ht="30.6" customHeight="1" x14ac:dyDescent="0.3">
      <c r="B10" s="39" t="s">
        <v>116</v>
      </c>
      <c r="C10" s="33"/>
      <c r="D10" s="33"/>
      <c r="E10" s="33"/>
      <c r="F10" s="33"/>
      <c r="G10" s="32"/>
      <c r="H10" s="32"/>
      <c r="I10" s="32"/>
    </row>
    <row r="11" spans="2:9" ht="30.6" customHeight="1" x14ac:dyDescent="0.3">
      <c r="B11" s="39" t="s">
        <v>117</v>
      </c>
      <c r="C11" s="33"/>
      <c r="D11" s="33"/>
      <c r="E11" s="33"/>
      <c r="F11" s="33"/>
      <c r="G11" s="32"/>
      <c r="H11" s="32"/>
      <c r="I11" s="32"/>
    </row>
    <row r="12" spans="2:9" ht="30.6" customHeight="1" x14ac:dyDescent="0.3">
      <c r="B12" s="39" t="s">
        <v>118</v>
      </c>
      <c r="C12" s="33"/>
      <c r="D12" s="33"/>
      <c r="E12" s="33"/>
      <c r="F12" s="33"/>
      <c r="G12" s="32"/>
      <c r="H12" s="32"/>
      <c r="I12" s="32"/>
    </row>
    <row r="13" spans="2:9" ht="30.6" customHeight="1" x14ac:dyDescent="0.3">
      <c r="B13" s="39" t="s">
        <v>119</v>
      </c>
      <c r="C13" s="33"/>
      <c r="D13" s="33"/>
      <c r="E13" s="33"/>
      <c r="F13" s="33"/>
      <c r="G13" s="32"/>
      <c r="H13" s="32"/>
      <c r="I13" s="32"/>
    </row>
    <row r="14" spans="2:9" ht="30.6" customHeight="1" x14ac:dyDescent="0.3">
      <c r="B14" s="39" t="s">
        <v>120</v>
      </c>
      <c r="C14" s="33"/>
      <c r="D14" s="33"/>
      <c r="E14" s="33"/>
      <c r="F14" s="33"/>
      <c r="G14" s="32"/>
      <c r="H14" s="32"/>
      <c r="I14" s="32"/>
    </row>
    <row r="15" spans="2:9" ht="30.6" customHeight="1" x14ac:dyDescent="0.3">
      <c r="B15" s="39" t="s">
        <v>121</v>
      </c>
      <c r="C15" s="33"/>
      <c r="D15" s="33"/>
      <c r="E15" s="33"/>
      <c r="F15" s="33"/>
      <c r="G15" s="32"/>
      <c r="H15" s="32"/>
      <c r="I15" s="32"/>
    </row>
    <row r="16" spans="2:9" ht="30.6" customHeight="1" x14ac:dyDescent="0.3">
      <c r="B16" s="39" t="s">
        <v>122</v>
      </c>
      <c r="C16" s="33"/>
      <c r="D16" s="33"/>
      <c r="E16" s="33"/>
      <c r="F16" s="33"/>
      <c r="G16" s="32"/>
      <c r="H16" s="32"/>
      <c r="I16" s="32"/>
    </row>
    <row r="17" spans="2:9" ht="30.6" customHeight="1" x14ac:dyDescent="0.3">
      <c r="B17" s="39" t="s">
        <v>123</v>
      </c>
      <c r="C17" s="33"/>
      <c r="D17" s="33"/>
      <c r="E17" s="33"/>
      <c r="F17" s="33"/>
      <c r="G17" s="32"/>
      <c r="H17" s="32"/>
      <c r="I17" s="32"/>
    </row>
    <row r="18" spans="2:9" ht="15.6" customHeight="1" x14ac:dyDescent="0.3"/>
    <row r="19" spans="2:9" ht="15.6" x14ac:dyDescent="0.3">
      <c r="B19" s="40" t="s">
        <v>61</v>
      </c>
      <c r="C19" s="101"/>
      <c r="D19" s="101"/>
      <c r="E19" s="101"/>
      <c r="F19" s="101"/>
      <c r="G19" s="101"/>
      <c r="H19" s="101"/>
      <c r="I19" s="101"/>
    </row>
    <row r="20" spans="2:9" ht="15.6" x14ac:dyDescent="0.3">
      <c r="B20" s="40" t="s">
        <v>107</v>
      </c>
      <c r="C20" s="101"/>
      <c r="D20" s="101"/>
      <c r="E20" s="101"/>
      <c r="F20" s="101"/>
      <c r="G20" s="101"/>
      <c r="H20" s="101"/>
      <c r="I20" s="101"/>
    </row>
    <row r="21" spans="2:9" ht="15.6" x14ac:dyDescent="0.3">
      <c r="B21" s="40" t="s">
        <v>63</v>
      </c>
      <c r="C21" s="101"/>
      <c r="D21" s="101"/>
      <c r="E21" s="101"/>
      <c r="F21" s="101"/>
      <c r="G21" s="101"/>
      <c r="H21" s="101"/>
      <c r="I21" s="101"/>
    </row>
    <row r="22" spans="2:9" ht="15.6" x14ac:dyDescent="0.3">
      <c r="B22" s="63"/>
      <c r="C22" s="62"/>
      <c r="D22" s="62"/>
      <c r="E22" s="62"/>
      <c r="F22" s="62"/>
      <c r="G22" s="64"/>
      <c r="H22" s="64"/>
      <c r="I22" s="64"/>
    </row>
    <row r="23" spans="2:9" x14ac:dyDescent="0.3">
      <c r="C23" s="105" t="s">
        <v>64</v>
      </c>
      <c r="D23" s="105"/>
      <c r="E23" s="105"/>
      <c r="F23" s="105"/>
    </row>
    <row r="24" spans="2:9" x14ac:dyDescent="0.3">
      <c r="B24" s="38" t="s">
        <v>7</v>
      </c>
      <c r="C24" s="38" t="s">
        <v>65</v>
      </c>
      <c r="D24" s="38" t="s">
        <v>66</v>
      </c>
      <c r="E24" s="38" t="s">
        <v>67</v>
      </c>
      <c r="F24" s="38" t="s">
        <v>68</v>
      </c>
    </row>
    <row r="25" spans="2:9" x14ac:dyDescent="0.3">
      <c r="B25" s="46" t="s">
        <v>9</v>
      </c>
      <c r="C25" s="44">
        <f>COUNTIF(C$3:C$17,$B25)/ROWS(Table356789[])</f>
        <v>0</v>
      </c>
      <c r="D25" s="44">
        <f>COUNTIF(D$3:D$17,$B25)/ROWS(Table356789[])</f>
        <v>0</v>
      </c>
      <c r="E25" s="44">
        <f>COUNTIF(E$3:E$17,$B25)/ROWS(Table356789[])</f>
        <v>0</v>
      </c>
      <c r="F25" s="44">
        <f>COUNTIF(F$3:F$17,$B25)/ROWS(Table356789[])</f>
        <v>0</v>
      </c>
      <c r="G25" s="51"/>
    </row>
    <row r="26" spans="2:9" x14ac:dyDescent="0.3">
      <c r="B26" s="47" t="s">
        <v>11</v>
      </c>
      <c r="C26" s="48">
        <f>COUNTIF(C$3:C$17,$B26)/ROWS(Table356789[])</f>
        <v>0</v>
      </c>
      <c r="D26" s="48">
        <f>COUNTIF(D$3:D$17,$B26)/ROWS(Table356789[])</f>
        <v>0</v>
      </c>
      <c r="E26" s="48">
        <f>COUNTIF(E$3:E$17,$B26)/ROWS(Table356789[])</f>
        <v>0</v>
      </c>
      <c r="F26" s="48">
        <f>COUNTIF(F$3:F$17,$B26)/ROWS(Table356789[])</f>
        <v>0</v>
      </c>
    </row>
    <row r="27" spans="2:9" x14ac:dyDescent="0.3">
      <c r="B27" s="46" t="s">
        <v>13</v>
      </c>
      <c r="C27" s="44">
        <f>COUNTIF(C$3:C$17,$B27)/ROWS(Table356789[])</f>
        <v>0</v>
      </c>
      <c r="D27" s="44">
        <f>COUNTIF(D$3:D$17,$B27)/ROWS(Table356789[])</f>
        <v>0</v>
      </c>
      <c r="E27" s="44">
        <f>COUNTIF(E$3:E$17,$B27)/ROWS(Table356789[])</f>
        <v>0</v>
      </c>
      <c r="F27" s="44">
        <f>COUNTIF(F$3:F$17,$B27)/ROWS(Table356789[])</f>
        <v>0</v>
      </c>
    </row>
    <row r="28" spans="2:9" x14ac:dyDescent="0.3">
      <c r="B28" s="47" t="s">
        <v>15</v>
      </c>
      <c r="C28" s="48">
        <f>COUNTIF(C$3:C$17,$B28)/ROWS(Table356789[])</f>
        <v>0</v>
      </c>
      <c r="D28" s="48">
        <f>COUNTIF(D$3:D$17,$B28)/ROWS(Table356789[])</f>
        <v>0</v>
      </c>
      <c r="E28" s="48">
        <f>COUNTIF(E$3:E$17,$B28)/ROWS(Table356789[])</f>
        <v>0</v>
      </c>
      <c r="F28" s="48">
        <f>COUNTIF(F$3:F$17,$B28)/ROWS(Table356789[])</f>
        <v>0</v>
      </c>
    </row>
    <row r="29" spans="2:9" x14ac:dyDescent="0.3">
      <c r="B29" s="46" t="s">
        <v>17</v>
      </c>
      <c r="C29" s="44">
        <f>COUNTIF(C$3:C$17,$B29)/ROWS(Table356789[])</f>
        <v>0</v>
      </c>
      <c r="D29" s="44">
        <f>COUNTIF(D$3:D$17,$B29)/ROWS(Table356789[])</f>
        <v>0</v>
      </c>
      <c r="E29" s="44">
        <f>COUNTIF(E$3:E$17,$B29)/ROWS(Table356789[])</f>
        <v>0</v>
      </c>
      <c r="F29" s="44">
        <f>COUNTIF(F$3:F$17,$B29)/ROWS(Table356789[])</f>
        <v>0</v>
      </c>
    </row>
    <row r="30" spans="2:9" x14ac:dyDescent="0.3">
      <c r="B30" s="47" t="s">
        <v>19</v>
      </c>
      <c r="C30" s="48">
        <f>COUNTIF(C$3:C$17,$B30)/ROWS(Table356789[])</f>
        <v>0</v>
      </c>
      <c r="D30" s="48">
        <f>COUNTIF(D$3:D$17,$B30)/ROWS(Table356789[])</f>
        <v>0</v>
      </c>
      <c r="E30" s="48">
        <f>COUNTIF(E$3:E$17,$B30)/ROWS(Table356789[])</f>
        <v>0</v>
      </c>
      <c r="F30" s="48">
        <f>COUNTIF(F$3:F$17,$B30)/ROWS(Table356789[])</f>
        <v>0</v>
      </c>
    </row>
    <row r="31" spans="2:9" x14ac:dyDescent="0.3">
      <c r="B31" s="46" t="s">
        <v>21</v>
      </c>
      <c r="C31" s="44">
        <f>COUNTIF(C$3:C$17,$B31)/ROWS(Table356789[])</f>
        <v>0</v>
      </c>
      <c r="D31" s="44">
        <f>COUNTIF(D$3:D$17,$B31)/ROWS(Table356789[])</f>
        <v>0</v>
      </c>
      <c r="E31" s="44">
        <f>COUNTIF(E$3:E$17,$B31)/ROWS(Table356789[])</f>
        <v>0</v>
      </c>
      <c r="F31" s="44">
        <f>COUNTIF(F$3:F$17,$B31)/ROWS(Table356789[])</f>
        <v>0</v>
      </c>
    </row>
    <row r="32" spans="2:9" ht="5.7" customHeight="1" x14ac:dyDescent="0.3"/>
    <row r="33" x14ac:dyDescent="0.3"/>
  </sheetData>
  <mergeCells count="6">
    <mergeCell ref="C1:F1"/>
    <mergeCell ref="G1:I1"/>
    <mergeCell ref="C19:I19"/>
    <mergeCell ref="C20:I20"/>
    <mergeCell ref="C23:F23"/>
    <mergeCell ref="C21:I21"/>
  </mergeCells>
  <conditionalFormatting sqref="C3:F17">
    <cfRule type="cellIs" dxfId="35" priority="1" operator="equal">
      <formula>"Level 6"</formula>
    </cfRule>
    <cfRule type="cellIs" dxfId="34" priority="2" operator="equal">
      <formula>"Level 5"</formula>
    </cfRule>
    <cfRule type="cellIs" dxfId="33" priority="3" operator="equal">
      <formula>"Level 4"</formula>
    </cfRule>
    <cfRule type="cellIs" dxfId="32" priority="4" operator="equal">
      <formula>"Level 3"</formula>
    </cfRule>
    <cfRule type="cellIs" dxfId="31" priority="5" operator="equal">
      <formula>"Level 2"</formula>
    </cfRule>
    <cfRule type="cellIs" dxfId="30" priority="6" operator="equal">
      <formula>"Level 1"</formula>
    </cfRule>
    <cfRule type="cellIs" dxfId="29"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61F7079-ACBC-4FAA-AF2B-2C49BA0130B2}">
          <x14:formula1>
            <xm:f>Data!$B$3:$B$9</xm:f>
          </x14:formula1>
          <xm:sqref>C3:F17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E0FA-D1E0-4215-9E5B-554CF0E1467B}">
  <sheetPr>
    <tabColor theme="9"/>
  </sheetPr>
  <dimension ref="A1:J28"/>
  <sheetViews>
    <sheetView showGridLines="0" zoomScaleNormal="100" zoomScaleSheetLayoutView="107" workbookViewId="0"/>
  </sheetViews>
  <sheetFormatPr defaultColWidth="0" defaultRowHeight="14.4" zeroHeight="1" x14ac:dyDescent="0.3"/>
  <cols>
    <col min="1" max="1" width="1.44140625" customWidth="1"/>
    <col min="2" max="2" width="80.109375" bestFit="1" customWidth="1"/>
    <col min="3" max="6" width="10.109375" style="1" customWidth="1"/>
    <col min="7" max="7" width="75" customWidth="1"/>
    <col min="8" max="8" width="13.33203125" customWidth="1"/>
    <col min="9" max="9" width="21.109375" customWidth="1"/>
    <col min="10" max="10" width="0.88671875" customWidth="1"/>
    <col min="11" max="16384" width="80.33203125" hidden="1"/>
  </cols>
  <sheetData>
    <row r="1" spans="2:9" ht="21.6" thickBot="1" x14ac:dyDescent="0.35">
      <c r="B1" s="60" t="s">
        <v>124</v>
      </c>
      <c r="C1" s="98"/>
      <c r="D1" s="99"/>
      <c r="E1" s="99"/>
      <c r="F1" s="100"/>
      <c r="G1" s="95" t="s">
        <v>42</v>
      </c>
      <c r="H1" s="96"/>
      <c r="I1" s="97"/>
    </row>
    <row r="2" spans="2:9" ht="28.8" x14ac:dyDescent="0.3">
      <c r="B2" s="61" t="s">
        <v>70</v>
      </c>
      <c r="C2" s="38" t="s">
        <v>44</v>
      </c>
      <c r="D2" s="38" t="s">
        <v>45</v>
      </c>
      <c r="E2" s="38" t="s">
        <v>39</v>
      </c>
      <c r="F2" s="38" t="s">
        <v>46</v>
      </c>
      <c r="G2" s="31" t="s">
        <v>47</v>
      </c>
      <c r="H2" s="31" t="s">
        <v>48</v>
      </c>
      <c r="I2" s="31" t="s">
        <v>49</v>
      </c>
    </row>
    <row r="3" spans="2:9" ht="30.6" customHeight="1" x14ac:dyDescent="0.3">
      <c r="B3" s="39" t="s">
        <v>125</v>
      </c>
      <c r="C3" s="33"/>
      <c r="D3" s="33"/>
      <c r="E3" s="33"/>
      <c r="F3" s="33"/>
      <c r="G3" s="32"/>
      <c r="H3" s="34"/>
      <c r="I3" s="34"/>
    </row>
    <row r="4" spans="2:9" ht="30.6" customHeight="1" x14ac:dyDescent="0.3">
      <c r="B4" s="39" t="s">
        <v>126</v>
      </c>
      <c r="C4" s="33"/>
      <c r="D4" s="33"/>
      <c r="E4" s="33"/>
      <c r="F4" s="33"/>
      <c r="G4" s="32"/>
      <c r="H4" s="32"/>
      <c r="I4" s="32"/>
    </row>
    <row r="5" spans="2:9" ht="45" customHeight="1" x14ac:dyDescent="0.3">
      <c r="B5" s="39" t="s">
        <v>127</v>
      </c>
      <c r="C5" s="33"/>
      <c r="D5" s="33"/>
      <c r="E5" s="33"/>
      <c r="F5" s="33"/>
      <c r="G5" s="32"/>
      <c r="H5" s="32"/>
      <c r="I5" s="32"/>
    </row>
    <row r="6" spans="2:9" ht="45.75" customHeight="1" x14ac:dyDescent="0.3">
      <c r="B6" s="39" t="s">
        <v>128</v>
      </c>
      <c r="C6" s="33"/>
      <c r="D6" s="33"/>
      <c r="E6" s="33"/>
      <c r="F6" s="33"/>
      <c r="G6" s="32"/>
      <c r="H6" s="32"/>
      <c r="I6" s="32"/>
    </row>
    <row r="7" spans="2:9" ht="45" customHeight="1" x14ac:dyDescent="0.3">
      <c r="B7" s="39" t="s">
        <v>129</v>
      </c>
      <c r="C7" s="33"/>
      <c r="D7" s="33"/>
      <c r="E7" s="33"/>
      <c r="F7" s="33"/>
      <c r="G7" s="32"/>
      <c r="H7" s="32"/>
      <c r="I7" s="32"/>
    </row>
    <row r="8" spans="2:9" ht="47.4" customHeight="1" x14ac:dyDescent="0.3">
      <c r="B8" s="39" t="s">
        <v>130</v>
      </c>
      <c r="C8" s="33"/>
      <c r="D8" s="33"/>
      <c r="E8" s="33"/>
      <c r="F8" s="33"/>
      <c r="G8" s="32"/>
      <c r="H8" s="32"/>
      <c r="I8" s="32"/>
    </row>
    <row r="9" spans="2:9" ht="48.45" customHeight="1" x14ac:dyDescent="0.3">
      <c r="B9" s="39" t="s">
        <v>131</v>
      </c>
      <c r="C9" s="33"/>
      <c r="D9" s="33"/>
      <c r="E9" s="33"/>
      <c r="F9" s="33"/>
      <c r="G9" s="32"/>
      <c r="H9" s="32"/>
      <c r="I9" s="32"/>
    </row>
    <row r="10" spans="2:9" ht="15.6" customHeight="1" x14ac:dyDescent="0.3"/>
    <row r="11" spans="2:9" ht="15.6" x14ac:dyDescent="0.3">
      <c r="B11" s="40" t="s">
        <v>61</v>
      </c>
      <c r="C11" s="101"/>
      <c r="D11" s="101"/>
      <c r="E11" s="101"/>
      <c r="F11" s="101"/>
      <c r="G11" s="101"/>
      <c r="H11" s="101"/>
      <c r="I11" s="101"/>
    </row>
    <row r="12" spans="2:9" ht="15.6" x14ac:dyDescent="0.3">
      <c r="B12" s="40" t="s">
        <v>62</v>
      </c>
      <c r="C12" s="101"/>
      <c r="D12" s="101"/>
      <c r="E12" s="101"/>
      <c r="F12" s="101"/>
      <c r="G12" s="101"/>
      <c r="H12" s="101"/>
      <c r="I12" s="101"/>
    </row>
    <row r="13" spans="2:9" ht="15.6" x14ac:dyDescent="0.3">
      <c r="B13" s="40" t="s">
        <v>63</v>
      </c>
      <c r="C13" s="101"/>
      <c r="D13" s="101"/>
      <c r="E13" s="101"/>
      <c r="F13" s="101"/>
      <c r="G13" s="101"/>
      <c r="H13" s="101"/>
      <c r="I13" s="101"/>
    </row>
    <row r="14" spans="2:9" ht="15.6" x14ac:dyDescent="0.3">
      <c r="B14" s="63"/>
      <c r="C14" s="62"/>
      <c r="D14" s="62"/>
      <c r="E14" s="62"/>
      <c r="F14" s="62"/>
      <c r="G14" s="64"/>
      <c r="H14" s="64"/>
      <c r="I14" s="64"/>
    </row>
    <row r="15" spans="2:9" x14ac:dyDescent="0.3">
      <c r="C15" s="106" t="s">
        <v>64</v>
      </c>
      <c r="D15" s="106"/>
      <c r="E15" s="106"/>
      <c r="F15" s="106"/>
    </row>
    <row r="16" spans="2:9" x14ac:dyDescent="0.3">
      <c r="B16" s="38" t="s">
        <v>7</v>
      </c>
      <c r="C16" s="38" t="s">
        <v>65</v>
      </c>
      <c r="D16" s="38" t="s">
        <v>66</v>
      </c>
      <c r="E16" s="38" t="s">
        <v>67</v>
      </c>
      <c r="F16" s="38" t="s">
        <v>68</v>
      </c>
    </row>
    <row r="17" spans="2:7" x14ac:dyDescent="0.3">
      <c r="B17" s="46" t="s">
        <v>9</v>
      </c>
      <c r="C17" s="44">
        <f>COUNTIF(C$3:C$9,$B17)/ROWS(Table35678910[])</f>
        <v>0</v>
      </c>
      <c r="D17" s="44">
        <f>COUNTIF(D$3:D$9,$B17)/ROWS(Table35678910[])</f>
        <v>0</v>
      </c>
      <c r="E17" s="44">
        <f>COUNTIF(E$3:E$9,$B17)/ROWS(Table35678910[])</f>
        <v>0</v>
      </c>
      <c r="F17" s="44">
        <f>COUNTIF(F$3:F$9,$B17)/ROWS(Table35678910[])</f>
        <v>0</v>
      </c>
      <c r="G17" s="51"/>
    </row>
    <row r="18" spans="2:7" x14ac:dyDescent="0.3">
      <c r="B18" s="47" t="s">
        <v>11</v>
      </c>
      <c r="C18" s="48">
        <f>COUNTIF(C$3:C$9,$B18)/ROWS(Table35678910[])</f>
        <v>0</v>
      </c>
      <c r="D18" s="48">
        <f>COUNTIF(D$3:D$9,$B18)/ROWS(Table35678910[])</f>
        <v>0</v>
      </c>
      <c r="E18" s="48">
        <f>COUNTIF(E$3:E$9,$B18)/ROWS(Table35678910[])</f>
        <v>0</v>
      </c>
      <c r="F18" s="48">
        <f>COUNTIF(F$3:F$9,$B18)/ROWS(Table35678910[])</f>
        <v>0</v>
      </c>
    </row>
    <row r="19" spans="2:7" x14ac:dyDescent="0.3">
      <c r="B19" s="46" t="s">
        <v>13</v>
      </c>
      <c r="C19" s="44">
        <f>COUNTIF(C$3:C$9,$B19)/ROWS(Table35678910[])</f>
        <v>0</v>
      </c>
      <c r="D19" s="44">
        <f>COUNTIF(D$3:D$9,$B19)/ROWS(Table35678910[])</f>
        <v>0</v>
      </c>
      <c r="E19" s="44">
        <f>COUNTIF(E$3:E$9,$B19)/ROWS(Table35678910[])</f>
        <v>0</v>
      </c>
      <c r="F19" s="44">
        <f>COUNTIF(F$3:F$9,$B19)/ROWS(Table35678910[])</f>
        <v>0</v>
      </c>
    </row>
    <row r="20" spans="2:7" x14ac:dyDescent="0.3">
      <c r="B20" s="47" t="s">
        <v>15</v>
      </c>
      <c r="C20" s="48">
        <f>COUNTIF(C$3:C$9,$B20)/ROWS(Table35678910[])</f>
        <v>0</v>
      </c>
      <c r="D20" s="48">
        <f>COUNTIF(D$3:D$9,$B20)/ROWS(Table35678910[])</f>
        <v>0</v>
      </c>
      <c r="E20" s="48">
        <f>COUNTIF(E$3:E$9,$B20)/ROWS(Table35678910[])</f>
        <v>0</v>
      </c>
      <c r="F20" s="48">
        <f>COUNTIF(F$3:F$9,$B20)/ROWS(Table35678910[])</f>
        <v>0</v>
      </c>
    </row>
    <row r="21" spans="2:7" x14ac:dyDescent="0.3">
      <c r="B21" s="46" t="s">
        <v>17</v>
      </c>
      <c r="C21" s="44">
        <f>COUNTIF(C$3:C$9,$B21)/ROWS(Table35678910[])</f>
        <v>0</v>
      </c>
      <c r="D21" s="44">
        <f>COUNTIF(D$3:D$9,$B21)/ROWS(Table35678910[])</f>
        <v>0</v>
      </c>
      <c r="E21" s="44">
        <f>COUNTIF(E$3:E$9,$B21)/ROWS(Table35678910[])</f>
        <v>0</v>
      </c>
      <c r="F21" s="44">
        <f>COUNTIF(F$3:F$9,$B21)/ROWS(Table35678910[])</f>
        <v>0</v>
      </c>
    </row>
    <row r="22" spans="2:7" x14ac:dyDescent="0.3">
      <c r="B22" s="47" t="s">
        <v>19</v>
      </c>
      <c r="C22" s="48">
        <f>COUNTIF(C$3:C$9,$B22)/ROWS(Table35678910[])</f>
        <v>0</v>
      </c>
      <c r="D22" s="48">
        <f>COUNTIF(D$3:D$9,$B22)/ROWS(Table35678910[])</f>
        <v>0</v>
      </c>
      <c r="E22" s="48">
        <f>COUNTIF(E$3:E$9,$B22)/ROWS(Table35678910[])</f>
        <v>0</v>
      </c>
      <c r="F22" s="48">
        <f>COUNTIF(F$3:F$9,$B22)/ROWS(Table35678910[])</f>
        <v>0</v>
      </c>
    </row>
    <row r="23" spans="2:7" x14ac:dyDescent="0.3">
      <c r="B23" s="46" t="s">
        <v>21</v>
      </c>
      <c r="C23" s="44">
        <f>COUNTIF(C$3:C$9,$B23)/ROWS(Table35678910[])</f>
        <v>0</v>
      </c>
      <c r="D23" s="44">
        <f>COUNTIF(D$3:D$9,$B23)/ROWS(Table35678910[])</f>
        <v>0</v>
      </c>
      <c r="E23" s="44">
        <f>COUNTIF(E$3:E$9,$B23)/ROWS(Table35678910[])</f>
        <v>0</v>
      </c>
      <c r="F23" s="44">
        <f>COUNTIF(F$3:F$9,$B23)/ROWS(Table35678910[])</f>
        <v>0</v>
      </c>
    </row>
    <row r="24" spans="2:7" ht="5.7" customHeight="1" x14ac:dyDescent="0.3"/>
    <row r="25" spans="2:7" x14ac:dyDescent="0.3"/>
    <row r="26" spans="2:7" x14ac:dyDescent="0.3"/>
    <row r="27" spans="2:7" x14ac:dyDescent="0.3"/>
    <row r="28" spans="2:7" x14ac:dyDescent="0.3"/>
  </sheetData>
  <mergeCells count="6">
    <mergeCell ref="C1:F1"/>
    <mergeCell ref="G1:I1"/>
    <mergeCell ref="C11:I11"/>
    <mergeCell ref="C12:I12"/>
    <mergeCell ref="C15:F15"/>
    <mergeCell ref="C13:I13"/>
  </mergeCells>
  <conditionalFormatting sqref="C3:F9">
    <cfRule type="cellIs" dxfId="17" priority="1" operator="equal">
      <formula>"Level 6"</formula>
    </cfRule>
    <cfRule type="cellIs" dxfId="16" priority="2" operator="equal">
      <formula>"Level 5"</formula>
    </cfRule>
    <cfRule type="cellIs" dxfId="15" priority="3" operator="equal">
      <formula>"Level 4"</formula>
    </cfRule>
    <cfRule type="cellIs" dxfId="14" priority="4" operator="equal">
      <formula>"Level 3"</formula>
    </cfRule>
    <cfRule type="cellIs" dxfId="13" priority="5" operator="equal">
      <formula>"Level 2"</formula>
    </cfRule>
    <cfRule type="cellIs" dxfId="12" priority="6" operator="equal">
      <formula>"Level 1"</formula>
    </cfRule>
    <cfRule type="cellIs" dxfId="11" priority="7" operator="equal">
      <formula>"Level 0"</formula>
    </cfRule>
  </conditionalFormatting>
  <pageMargins left="0.7" right="0.7" top="0.75" bottom="0.75" header="0.3" footer="0.3"/>
  <pageSetup paperSize="9" scale="5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B1DE30-3473-4EB9-A323-9F101A43EF48}">
          <x14:formula1>
            <xm:f>Data!$B$3:$B$9</xm:f>
          </x14:formula1>
          <xm:sqref>C3:F9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48EEA-0B65-44B1-B5BD-30DE8DC59D87}">
  <dimension ref="B2:D9"/>
  <sheetViews>
    <sheetView workbookViewId="0">
      <selection activeCell="P29" sqref="P29"/>
    </sheetView>
  </sheetViews>
  <sheetFormatPr defaultRowHeight="14.4" x14ac:dyDescent="0.3"/>
  <sheetData>
    <row r="2" spans="2:4" x14ac:dyDescent="0.3">
      <c r="B2" s="36" t="s">
        <v>132</v>
      </c>
      <c r="D2" s="36" t="s">
        <v>133</v>
      </c>
    </row>
    <row r="3" spans="2:4" x14ac:dyDescent="0.3">
      <c r="B3" s="35" t="s">
        <v>9</v>
      </c>
      <c r="D3" s="37"/>
    </row>
    <row r="4" spans="2:4" x14ac:dyDescent="0.3">
      <c r="B4" s="35" t="s">
        <v>11</v>
      </c>
      <c r="D4" s="37"/>
    </row>
    <row r="5" spans="2:4" x14ac:dyDescent="0.3">
      <c r="B5" s="35" t="s">
        <v>13</v>
      </c>
      <c r="D5" s="37"/>
    </row>
    <row r="6" spans="2:4" x14ac:dyDescent="0.3">
      <c r="B6" s="35" t="s">
        <v>15</v>
      </c>
      <c r="D6" s="37"/>
    </row>
    <row r="7" spans="2:4" x14ac:dyDescent="0.3">
      <c r="B7" s="35" t="s">
        <v>17</v>
      </c>
      <c r="D7" s="37"/>
    </row>
    <row r="8" spans="2:4" x14ac:dyDescent="0.3">
      <c r="B8" s="35" t="s">
        <v>19</v>
      </c>
    </row>
    <row r="9" spans="2:4" x14ac:dyDescent="0.3">
      <c r="B9" s="35" t="s">
        <v>21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410537FDB1F349BD85D39683391AF9" ma:contentTypeVersion="2" ma:contentTypeDescription="Create a new document." ma:contentTypeScope="" ma:versionID="e17018e7c27f9e975a7eac7ff82d8e45">
  <xsd:schema xmlns:xsd="http://www.w3.org/2001/XMLSchema" xmlns:xs="http://www.w3.org/2001/XMLSchema" xmlns:p="http://schemas.microsoft.com/office/2006/metadata/properties" xmlns:ns2="4ec68f72-19dc-4995-ada8-cdcc25cd2b1a" targetNamespace="http://schemas.microsoft.com/office/2006/metadata/properties" ma:root="true" ma:fieldsID="0e9dd0ffec84480d5c2517f415463d7e" ns2:_="">
    <xsd:import namespace="4ec68f72-19dc-4995-ada8-cdcc25cd2b1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68f72-19dc-4995-ada8-cdcc25cd2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D9DA47-ECD1-4921-A3EE-1165EC9EE6BB}">
  <ds:schemaRefs>
    <ds:schemaRef ds:uri="http://schemas.microsoft.com/sharepoint/v3/contenttype/forms"/>
  </ds:schemaRefs>
</ds:datastoreItem>
</file>

<file path=customXml/itemProps2.xml><?xml version="1.0" encoding="utf-8"?>
<ds:datastoreItem xmlns:ds="http://schemas.openxmlformats.org/officeDocument/2006/customXml" ds:itemID="{124AFC31-C215-4B41-A012-0421754FBB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573FC2-8C56-4FE9-9686-0F7A5B7D7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68f72-19dc-4995-ada8-cdcc25cd2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Introduction</vt:lpstr>
      <vt:lpstr>Status Summary</vt:lpstr>
      <vt:lpstr>Amb 1 Individuals</vt:lpstr>
      <vt:lpstr>Amb 2 Acces</vt:lpstr>
      <vt:lpstr>Amb 3 Comfort</vt:lpstr>
      <vt:lpstr>Amb 4 Coordinated</vt:lpstr>
      <vt:lpstr>Amb 5 Staff</vt:lpstr>
      <vt:lpstr>Amb 6 Community</vt:lpstr>
      <vt:lpstr>Data</vt:lpstr>
      <vt:lpstr>'Amb 2 Acces'!Ambition1</vt:lpstr>
      <vt:lpstr>'Amb 3 Comfort'!Ambition1</vt:lpstr>
      <vt:lpstr>'Amb 4 Coordinated'!Ambition1</vt:lpstr>
      <vt:lpstr>'Amb 5 Staff'!Ambition1</vt:lpstr>
      <vt:lpstr>'Amb 6 Community'!Ambition1</vt:lpstr>
      <vt:lpstr>Ambition1</vt:lpstr>
      <vt:lpstr>'Amb 3 Comfort'!Ambition2</vt:lpstr>
      <vt:lpstr>'Amb 4 Coordinated'!Ambition2</vt:lpstr>
      <vt:lpstr>'Amb 5 Staff'!Ambition2</vt:lpstr>
      <vt:lpstr>'Amb 6 Community'!Ambition2</vt:lpstr>
      <vt:lpstr>Ambition2</vt:lpstr>
      <vt:lpstr>'Amb 4 Coordinated'!Ambition3</vt:lpstr>
      <vt:lpstr>'Amb 5 Staff'!Ambition3</vt:lpstr>
      <vt:lpstr>'Amb 6 Community'!Ambition3</vt:lpstr>
      <vt:lpstr>Ambition3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Amanda</dc:creator>
  <cp:keywords/>
  <dc:description/>
  <cp:lastModifiedBy>Carmel Wiseman</cp:lastModifiedBy>
  <cp:revision/>
  <dcterms:created xsi:type="dcterms:W3CDTF">2020-05-26T13:38:34Z</dcterms:created>
  <dcterms:modified xsi:type="dcterms:W3CDTF">2023-06-22T13:26:09Z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0x010100C1410537FDB1F349BD85D39683391AF9</vt:lpwstr>
  </property>
  <property fmtid="{D5CDD505-2E9C-101B-9397-08002B2CF9AE}" pid="3" name="MSIP_Label_27363bd3-2478-45c6-9340-22e98568dec5_Enabled">
    <vt:lpwstr>true</vt:lpwstr>
  </property>
  <property fmtid="{D5CDD505-2E9C-101B-9397-08002B2CF9AE}" pid="4" name="MSIP_Label_27363bd3-2478-45c6-9340-22e98568dec5_SetDate">
    <vt:lpwstr>2021-12-31T12:54:57Z</vt:lpwstr>
  </property>
  <property fmtid="{D5CDD505-2E9C-101B-9397-08002B2CF9AE}" pid="5" name="MSIP_Label_27363bd3-2478-45c6-9340-22e98568dec5_Method">
    <vt:lpwstr>Standard</vt:lpwstr>
  </property>
  <property fmtid="{D5CDD505-2E9C-101B-9397-08002B2CF9AE}" pid="6" name="MSIP_Label_27363bd3-2478-45c6-9340-22e98568dec5_Name">
    <vt:lpwstr>General</vt:lpwstr>
  </property>
  <property fmtid="{D5CDD505-2E9C-101B-9397-08002B2CF9AE}" pid="7" name="MSIP_Label_27363bd3-2478-45c6-9340-22e98568dec5_SiteId">
    <vt:lpwstr>22a817db-f950-47e3-b3d3-0395a2011240</vt:lpwstr>
  </property>
  <property fmtid="{D5CDD505-2E9C-101B-9397-08002B2CF9AE}" pid="8" name="MSIP_Label_27363bd3-2478-45c6-9340-22e98568dec5_ActionId">
    <vt:lpwstr>6b2f0bdc-3549-4804-b7bf-d578a00567a3</vt:lpwstr>
  </property>
  <property fmtid="{D5CDD505-2E9C-101B-9397-08002B2CF9AE}" pid="9" name="MSIP_Label_27363bd3-2478-45c6-9340-22e98568dec5_ContentBits">
    <vt:lpwstr>0</vt:lpwstr>
  </property>
</Properties>
</file>